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meron\Downloads\"/>
    </mc:Choice>
  </mc:AlternateContent>
  <xr:revisionPtr revIDLastSave="0" documentId="8_{DB021E7B-B03E-484B-AC34-0352B1BD6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pond" sheetId="6" r:id="rId1"/>
    <sheet name="Construction" sheetId="8" r:id="rId2"/>
    <sheet name="Program" sheetId="4" r:id="rId3"/>
    <sheet name="Pre-Award" sheetId="5" r:id="rId4"/>
    <sheet name="Drop down list" sheetId="2" r:id="rId5"/>
    <sheet name="Sheet3" sheetId="3" r:id="rId6"/>
  </sheets>
  <definedNames>
    <definedName name="_xlnm._FilterDatabase" localSheetId="1" hidden="1">Construction!$A$11:$G$157</definedName>
    <definedName name="_xlnm._FilterDatabase" localSheetId="0" hidden="1">Respond!$A$9:$G$147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6" i="8" l="1"/>
  <c r="H194" i="8"/>
  <c r="H195" i="8"/>
  <c r="H193" i="8"/>
  <c r="H188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63" i="8"/>
  <c r="F157" i="8"/>
  <c r="G157" i="8"/>
  <c r="E157" i="8"/>
  <c r="H156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2" i="8"/>
  <c r="H4" i="8"/>
  <c r="F16" i="5"/>
  <c r="G16" i="5"/>
  <c r="E16" i="5"/>
  <c r="G196" i="8" l="1"/>
  <c r="F196" i="8"/>
  <c r="E196" i="8"/>
  <c r="G188" i="8"/>
  <c r="F188" i="8"/>
  <c r="E188" i="8"/>
  <c r="G156" i="8"/>
  <c r="F156" i="8"/>
  <c r="E156" i="8"/>
  <c r="E22" i="5"/>
  <c r="E199" i="8" l="1"/>
  <c r="F199" i="8"/>
  <c r="G199" i="8"/>
  <c r="E80" i="4"/>
  <c r="F189" i="6"/>
  <c r="G189" i="6"/>
  <c r="E189" i="6"/>
  <c r="F181" i="6"/>
  <c r="G181" i="6"/>
  <c r="E181" i="6"/>
  <c r="F149" i="6"/>
  <c r="F192" i="6" s="1"/>
  <c r="G149" i="6"/>
  <c r="G192" i="6" s="1"/>
  <c r="E149" i="6"/>
  <c r="E192" i="6" s="1"/>
  <c r="E97" i="4" l="1"/>
  <c r="F49" i="4"/>
  <c r="G49" i="4"/>
  <c r="E49" i="4"/>
  <c r="G22" i="5" l="1"/>
  <c r="F22" i="5"/>
  <c r="F24" i="5" l="1"/>
  <c r="E24" i="5"/>
  <c r="G24" i="5"/>
  <c r="E89" i="4"/>
  <c r="E99" i="4" s="1"/>
  <c r="F97" i="4" l="1"/>
  <c r="G97" i="4"/>
  <c r="F89" i="4"/>
  <c r="G89" i="4"/>
  <c r="F80" i="4"/>
  <c r="G80" i="4"/>
  <c r="G99" i="4" l="1"/>
  <c r="F99" i="4"/>
</calcChain>
</file>

<file path=xl/sharedStrings.xml><?xml version="1.0" encoding="utf-8"?>
<sst xmlns="http://schemas.openxmlformats.org/spreadsheetml/2006/main" count="729" uniqueCount="316">
  <si>
    <t>Project</t>
  </si>
  <si>
    <t>Budget</t>
  </si>
  <si>
    <t>$xxxx</t>
  </si>
  <si>
    <t>Grant (Funding Source)</t>
  </si>
  <si>
    <t>Grant Period Date</t>
  </si>
  <si>
    <t>Propject Number</t>
  </si>
  <si>
    <t>Required Match</t>
  </si>
  <si>
    <t xml:space="preserve">Work Activity </t>
  </si>
  <si>
    <t>Materials</t>
  </si>
  <si>
    <t>Contractors*</t>
  </si>
  <si>
    <t xml:space="preserve">Wages </t>
  </si>
  <si>
    <t>Pending Scopes</t>
  </si>
  <si>
    <t>Program Direct Wages</t>
  </si>
  <si>
    <t>Travel Community</t>
  </si>
  <si>
    <t>Travel Community Wages</t>
  </si>
  <si>
    <t>Contractor Travel</t>
  </si>
  <si>
    <t>EE Travel Training/Educ/Confer</t>
  </si>
  <si>
    <t>EE Travel Training/Educ/Confer Wages</t>
  </si>
  <si>
    <t>Specific Insurance</t>
  </si>
  <si>
    <t>Vehicle Fuel &amp; Maint</t>
  </si>
  <si>
    <t>Freight/Postage</t>
  </si>
  <si>
    <t>Freight/Postage Wages</t>
  </si>
  <si>
    <t>Interior Cleaning</t>
  </si>
  <si>
    <t>Interior Cleaning Subcontractor</t>
  </si>
  <si>
    <t>646550-2</t>
  </si>
  <si>
    <t>Interior Cleaning Wages</t>
  </si>
  <si>
    <t>Project Pre-Planning &amp; Coor</t>
  </si>
  <si>
    <t>Project Pre-Planning &amp; Coor Wages</t>
  </si>
  <si>
    <t>General Conditions</t>
  </si>
  <si>
    <t>Delivery of Materials Wages</t>
  </si>
  <si>
    <t>Materials Removal/Garbage Runs</t>
  </si>
  <si>
    <t>Materials Removal/Garbage Runs Wages</t>
  </si>
  <si>
    <t>Consumables Tools &amp; Supplies</t>
  </si>
  <si>
    <t>Tools &amp; Equip Purchase</t>
  </si>
  <si>
    <t>Temporary (Tenant) Relocation</t>
  </si>
  <si>
    <t>Temporary (Tenant) Relocation Wages</t>
  </si>
  <si>
    <t>Project 5% Contigencies</t>
  </si>
  <si>
    <t>Concrete Footings &amp; Stemwalls</t>
  </si>
  <si>
    <t>Concrete Footings &amp; Stemwalls Subcontractor</t>
  </si>
  <si>
    <t>653120-2</t>
  </si>
  <si>
    <t>Concrete Footings &amp; Stemwalls Wages</t>
  </si>
  <si>
    <t>Slabs, Flatwork, Piers &amp; Pads</t>
  </si>
  <si>
    <t>Slabs, Flatwork, Piers &amp; Pads Subcontractor</t>
  </si>
  <si>
    <t>653124-2</t>
  </si>
  <si>
    <t>Slabs, Flatwork, Piers &amp; Pads Wages</t>
  </si>
  <si>
    <t>Building Exterior</t>
  </si>
  <si>
    <t>Building Exterior Subcontractor</t>
  </si>
  <si>
    <t>653130-2</t>
  </si>
  <si>
    <t>Building Exterior Wages</t>
  </si>
  <si>
    <t>Doors &amp; Window</t>
  </si>
  <si>
    <t>Doors &amp; Window Wages</t>
  </si>
  <si>
    <t>Decks &amp; Stairs</t>
  </si>
  <si>
    <t>Decks &amp; Stairs Subcontractor</t>
  </si>
  <si>
    <t>653135-2</t>
  </si>
  <si>
    <t>Decks &amp; Stairs Wages</t>
  </si>
  <si>
    <t>Thermal &amp; Moisture Prevent (Vapor Barrier)</t>
  </si>
  <si>
    <t>Thermal &amp; Moisture Prevent (Vapor Barrier) Subcontractor</t>
  </si>
  <si>
    <t>653140-2</t>
  </si>
  <si>
    <t>Thermal &amp; Moisture Prevent (Vapor Barrier) Wages</t>
  </si>
  <si>
    <t>Insulation (Conventional)</t>
  </si>
  <si>
    <t>Insulation (Conventional) Subcontractor</t>
  </si>
  <si>
    <t>653141-2</t>
  </si>
  <si>
    <t>Insulation (Conventional) Wages</t>
  </si>
  <si>
    <t>Mechanical Insulation</t>
  </si>
  <si>
    <t>Mechanical Insulation Wages</t>
  </si>
  <si>
    <t>Roofing/Trusses</t>
  </si>
  <si>
    <t>Roofing/Trusses Wages</t>
  </si>
  <si>
    <t>Siding</t>
  </si>
  <si>
    <t>Siding Wages</t>
  </si>
  <si>
    <t>Gutters &amp; Downspouts</t>
  </si>
  <si>
    <t>Gutters &amp; Downspouts Wages</t>
  </si>
  <si>
    <t>Flashing &amp; Sheet Metal</t>
  </si>
  <si>
    <t>Flashing &amp; Sheet Metal Subcontractor</t>
  </si>
  <si>
    <t>653147-1</t>
  </si>
  <si>
    <t>Flashing &amp; Sheet Metal Wages</t>
  </si>
  <si>
    <t>Bldg Interior (Finish Carpentry)</t>
  </si>
  <si>
    <t>Bldg Interior (Finish Carpentry) Subcontractor</t>
  </si>
  <si>
    <t>653149-2</t>
  </si>
  <si>
    <t>Bldg Interior (Finish Carpentry) Wages</t>
  </si>
  <si>
    <t>Drywall/Tape/Texture</t>
  </si>
  <si>
    <t>Drywall/Tape/Texture Wages</t>
  </si>
  <si>
    <t>Painting</t>
  </si>
  <si>
    <t>Painting Wages</t>
  </si>
  <si>
    <t>Resilient Flooring/Carpeting</t>
  </si>
  <si>
    <t>Resilient Flooring/Carpeting Subcontractor</t>
  </si>
  <si>
    <t>653153-2</t>
  </si>
  <si>
    <t>Resilient Flooring/Carpeting Wages</t>
  </si>
  <si>
    <t>Heating Units</t>
  </si>
  <si>
    <t>Heating Units Subcontractor</t>
  </si>
  <si>
    <t>653161-2</t>
  </si>
  <si>
    <t>Heating Units Wages</t>
  </si>
  <si>
    <t>Kitchen/Bath Cabinets&amp;Counters</t>
  </si>
  <si>
    <t>Window Treatment</t>
  </si>
  <si>
    <t>Window Treatment Wages</t>
  </si>
  <si>
    <t>Appliances-Residential &amp; Commerical</t>
  </si>
  <si>
    <t>Appliances-Residential &amp; Commerical Subcontractor</t>
  </si>
  <si>
    <t>653167-2</t>
  </si>
  <si>
    <t>Appliances-Residential &amp; Commerical Wages</t>
  </si>
  <si>
    <t>DCM Crew Health &amp; Safety Materials</t>
  </si>
  <si>
    <t>DCM Health &amp; Safety Meeting Wages</t>
  </si>
  <si>
    <t>Mechanical</t>
  </si>
  <si>
    <t>Mechanical Subcontractor</t>
  </si>
  <si>
    <t>653170-2</t>
  </si>
  <si>
    <t>Mechanical Wages</t>
  </si>
  <si>
    <t>Plumbing</t>
  </si>
  <si>
    <t>Plumbing Subcontractor</t>
  </si>
  <si>
    <t>653171-2</t>
  </si>
  <si>
    <t>Plumbing Wages</t>
  </si>
  <si>
    <t>Mechanical Rough</t>
  </si>
  <si>
    <t>Mechanical Rough Wages</t>
  </si>
  <si>
    <t>Mechanical Finish</t>
  </si>
  <si>
    <t>Mechanical Finish Subcontractor</t>
  </si>
  <si>
    <t>653174-2</t>
  </si>
  <si>
    <t>Mechanical Finish Wages</t>
  </si>
  <si>
    <t>Rough Ventilation</t>
  </si>
  <si>
    <t>Rough Ventilation Wages</t>
  </si>
  <si>
    <t>Finish Ventilation</t>
  </si>
  <si>
    <t>Finish Ventilation Subcontractor</t>
  </si>
  <si>
    <t>653176-2</t>
  </si>
  <si>
    <t>HVAC</t>
  </si>
  <si>
    <t>HVAC Subcontractor</t>
  </si>
  <si>
    <t>653177-1</t>
  </si>
  <si>
    <t>HVAC Wages</t>
  </si>
  <si>
    <t>Balancing &amp; Controls</t>
  </si>
  <si>
    <t>Balancing &amp; Controls Subcontractor</t>
  </si>
  <si>
    <t>653179-2</t>
  </si>
  <si>
    <t>Ventilation - HRV</t>
  </si>
  <si>
    <t>Ventilation - HRV Subcontractor</t>
  </si>
  <si>
    <t>Ventilation - HRV Wages</t>
  </si>
  <si>
    <t>Electrical fixtures &amp; finish (LED, Fire alarm, Video camera, door key reader)</t>
  </si>
  <si>
    <t>653182-2</t>
  </si>
  <si>
    <t>Mobilization/Demob</t>
  </si>
  <si>
    <t>Mobilization/Demob Sub contractor</t>
  </si>
  <si>
    <t>653192-1</t>
  </si>
  <si>
    <t>Water/Laterals/Service</t>
  </si>
  <si>
    <t>Water/Laterals/Service Subcontractor</t>
  </si>
  <si>
    <t>653301-2</t>
  </si>
  <si>
    <t>Water/Laterals/Service Wages</t>
  </si>
  <si>
    <t>Sewer Laterals/Service</t>
  </si>
  <si>
    <t>Sewer Laterals/Service Subcontractor</t>
  </si>
  <si>
    <t>653302-2</t>
  </si>
  <si>
    <t>Sewer Laterals/Service Wages</t>
  </si>
  <si>
    <t>Roads</t>
  </si>
  <si>
    <t xml:space="preserve"> -   </t>
  </si>
  <si>
    <t>Roads Subcontractor</t>
  </si>
  <si>
    <t>653308-2</t>
  </si>
  <si>
    <t>Roads Wages</t>
  </si>
  <si>
    <t>Water Distribution</t>
  </si>
  <si>
    <t>Water Distribution Subcontractor</t>
  </si>
  <si>
    <t>653309-2</t>
  </si>
  <si>
    <t>Water Distribution Wages</t>
  </si>
  <si>
    <t>Sewer Distribution</t>
  </si>
  <si>
    <t>Sewer Distribution Subcontractor</t>
  </si>
  <si>
    <t>653310-2</t>
  </si>
  <si>
    <t>Sewer Distribution Wages</t>
  </si>
  <si>
    <t>Equipment Rental</t>
  </si>
  <si>
    <t>Electrical Distribution</t>
  </si>
  <si>
    <t>Electrical Distribution Subcontractor</t>
  </si>
  <si>
    <t>653312-2</t>
  </si>
  <si>
    <t>Electrical Distribution Wages</t>
  </si>
  <si>
    <t>Phone &amp; Cable Distribution</t>
  </si>
  <si>
    <t>653313-2</t>
  </si>
  <si>
    <t>Temporary Facilities (crew housing)</t>
  </si>
  <si>
    <t>Prof Svc Contructors incl Engineering</t>
  </si>
  <si>
    <t>653327-2</t>
  </si>
  <si>
    <t>Appraisals &amp; Survey Fees</t>
  </si>
  <si>
    <t>Environmental Reviews</t>
  </si>
  <si>
    <t>Environmental Reviews Wages</t>
  </si>
  <si>
    <t>Inspection</t>
  </si>
  <si>
    <t>Inspection Subcontractor</t>
  </si>
  <si>
    <t>653328-2</t>
  </si>
  <si>
    <t>Program Outreach</t>
  </si>
  <si>
    <t>Program Outreach Wages</t>
  </si>
  <si>
    <t>Building Acquisition</t>
  </si>
  <si>
    <t>Land Acquisition</t>
  </si>
  <si>
    <t>*If SubContractor item is missing it has not been requested to be setup</t>
  </si>
  <si>
    <t>Department:</t>
  </si>
  <si>
    <t>Materials/AP</t>
  </si>
  <si>
    <t>Wages</t>
  </si>
  <si>
    <t>Contractor</t>
  </si>
  <si>
    <t>$xxx</t>
  </si>
  <si>
    <t xml:space="preserve">Administrative Staff </t>
  </si>
  <si>
    <t xml:space="preserve">EE Community Travel </t>
  </si>
  <si>
    <t>Legal Services NON Neg Rule</t>
  </si>
  <si>
    <t>Accounting &amp; Auditing</t>
  </si>
  <si>
    <t>Info Technology Support/Consult</t>
  </si>
  <si>
    <t>Other Contractual Svcs - Non Const</t>
  </si>
  <si>
    <t>Advertising/Marketing - Program</t>
  </si>
  <si>
    <t>Training Materials</t>
  </si>
  <si>
    <t>Office Equipment and Furn Lease</t>
  </si>
  <si>
    <t>Office Supplies</t>
  </si>
  <si>
    <t>Technology Supplies &amp; Equip</t>
  </si>
  <si>
    <t>Technology Subscript Software</t>
  </si>
  <si>
    <t>Misc Expense</t>
  </si>
  <si>
    <t>Meeting Expenses</t>
  </si>
  <si>
    <t>Postage/Freight</t>
  </si>
  <si>
    <t>Vehicle Fuel &amp; POV</t>
  </si>
  <si>
    <t>Department: Finance</t>
  </si>
  <si>
    <t>Total Budget Amount</t>
  </si>
  <si>
    <t>President &amp; CEO THRHA:</t>
  </si>
  <si>
    <t>Date:</t>
  </si>
  <si>
    <t>Tribal Administrator:</t>
  </si>
  <si>
    <t>Controller:</t>
  </si>
  <si>
    <t>Project Number</t>
  </si>
  <si>
    <t>P#</t>
  </si>
  <si>
    <t>Program Admin Staff</t>
  </si>
  <si>
    <t>600102</t>
  </si>
  <si>
    <t>610102</t>
  </si>
  <si>
    <t>Training &amp; Education</t>
  </si>
  <si>
    <t>610101</t>
  </si>
  <si>
    <t>600501</t>
  </si>
  <si>
    <t>610106</t>
  </si>
  <si>
    <t>620556</t>
  </si>
  <si>
    <t>630527</t>
  </si>
  <si>
    <t>630528</t>
  </si>
  <si>
    <t>Technology Subscription Software</t>
  </si>
  <si>
    <t>630530</t>
  </si>
  <si>
    <t>Dues/Subscriptions/Licenses</t>
  </si>
  <si>
    <t>630559</t>
  </si>
  <si>
    <t>Misc Expeneses</t>
  </si>
  <si>
    <t>630560</t>
  </si>
  <si>
    <t>630561</t>
  </si>
  <si>
    <t>630562</t>
  </si>
  <si>
    <t>600104</t>
  </si>
  <si>
    <t>630563</t>
  </si>
  <si>
    <t>Program Assistance</t>
  </si>
  <si>
    <t>690550</t>
  </si>
  <si>
    <t>Program Assistance Crisis</t>
  </si>
  <si>
    <t>690555</t>
  </si>
  <si>
    <t>Program Asst Assurance 16</t>
  </si>
  <si>
    <t>690560</t>
  </si>
  <si>
    <t>Program Asst Bldg Acq</t>
  </si>
  <si>
    <t>690570</t>
  </si>
  <si>
    <t>Program Asst Land Acq</t>
  </si>
  <si>
    <t>690575</t>
  </si>
  <si>
    <t>Program Asst Rental Subsidy</t>
  </si>
  <si>
    <t>690600</t>
  </si>
  <si>
    <t>Program Materials</t>
  </si>
  <si>
    <t>690625</t>
  </si>
  <si>
    <t>690630</t>
  </si>
  <si>
    <t>Other Contractual Services</t>
  </si>
  <si>
    <t>610531</t>
  </si>
  <si>
    <t>Expensed|Budget</t>
  </si>
  <si>
    <t>610540</t>
  </si>
  <si>
    <t>630525</t>
  </si>
  <si>
    <t>630526</t>
  </si>
  <si>
    <t>653329</t>
  </si>
  <si>
    <t>Administrative Expenses of Grant</t>
  </si>
  <si>
    <t xml:space="preserve">Department: </t>
  </si>
  <si>
    <t>Yes</t>
  </si>
  <si>
    <t>No</t>
  </si>
  <si>
    <t>Travel Community Per Diem</t>
  </si>
  <si>
    <t>Travel Community Lodging</t>
  </si>
  <si>
    <t>Travel Community Airfare/Boat</t>
  </si>
  <si>
    <t>Travel Community Other</t>
  </si>
  <si>
    <t>Travel Community Car Rental</t>
  </si>
  <si>
    <t>EE Training Car Rental</t>
  </si>
  <si>
    <t>EE Training Airfare/Boat</t>
  </si>
  <si>
    <t>EE Training Per Diem</t>
  </si>
  <si>
    <t>EE Training Lodging</t>
  </si>
  <si>
    <t>EE Training Other</t>
  </si>
  <si>
    <t>Material Delivery Wages</t>
  </si>
  <si>
    <t>Tools &amp; Equip Lease w/THRHA</t>
  </si>
  <si>
    <t>Project Contigencies</t>
  </si>
  <si>
    <t>Budget Amount</t>
  </si>
  <si>
    <t>Grant (Funding Source Name)</t>
  </si>
  <si>
    <t>Funding Source Number</t>
  </si>
  <si>
    <t>Handicap Improvements</t>
  </si>
  <si>
    <t>Handicap Improvements Contractor</t>
  </si>
  <si>
    <t>653106-2</t>
  </si>
  <si>
    <t>Tools &amp; Supplies DCM &lt;$5K</t>
  </si>
  <si>
    <t>Electrical</t>
  </si>
  <si>
    <t>Electrical SubContractor</t>
  </si>
  <si>
    <t>653180-3</t>
  </si>
  <si>
    <t>Finish Electrical Materials</t>
  </si>
  <si>
    <t>Finish Electrical Subcontractors</t>
  </si>
  <si>
    <t>Electrical Wages</t>
  </si>
  <si>
    <t>Mobilization/Demob Wages</t>
  </si>
  <si>
    <t>Chief Financial Officer</t>
  </si>
  <si>
    <t>Is a Match Required?</t>
  </si>
  <si>
    <t>Please save a new document before entering data</t>
  </si>
  <si>
    <t>Award/Budget Amount</t>
  </si>
  <si>
    <t>Is Match Required</t>
  </si>
  <si>
    <t>If yes, what is the grant</t>
  </si>
  <si>
    <t>Project Planning</t>
  </si>
  <si>
    <t>Environmental Review</t>
  </si>
  <si>
    <t>Grant/Budget Amount</t>
  </si>
  <si>
    <t>Is Match Required?</t>
  </si>
  <si>
    <t>Project Name</t>
  </si>
  <si>
    <t>Program Name</t>
  </si>
  <si>
    <t>Project/Program Name</t>
  </si>
  <si>
    <t>Other Insurance</t>
  </si>
  <si>
    <t>Doors &amp; Windows Subcontractor</t>
  </si>
  <si>
    <t>653131-2</t>
  </si>
  <si>
    <t>Roofing Subcontractor</t>
  </si>
  <si>
    <t>653144-2</t>
  </si>
  <si>
    <t>Gutters &amp; Downspouts Subcontractor</t>
  </si>
  <si>
    <t>653146-2</t>
  </si>
  <si>
    <t>Drywall/Tape/Texture Subcontractor</t>
  </si>
  <si>
    <t>653151-2</t>
  </si>
  <si>
    <t>Painting Subcontractor</t>
  </si>
  <si>
    <t>653152-2</t>
  </si>
  <si>
    <t>Inspection/Testing/Project Assessment Subcontractor</t>
  </si>
  <si>
    <t>653329-1</t>
  </si>
  <si>
    <t>653330-1</t>
  </si>
  <si>
    <t>Appraisals &amp; Survey Subcontractor</t>
  </si>
  <si>
    <t>Environmental Reviews Subcontractor</t>
  </si>
  <si>
    <t>Details</t>
  </si>
  <si>
    <t>Please save as new document before entering data</t>
  </si>
  <si>
    <t>Travel Community Lodging (including Crew Housing)</t>
  </si>
  <si>
    <t>Temporary Facilities (Utilities, TDC expenses)</t>
  </si>
  <si>
    <t>Environmental Review Sub-Contractor</t>
  </si>
  <si>
    <t>653329-2</t>
  </si>
  <si>
    <t>If yes, what Grant</t>
  </si>
  <si>
    <t>Grant Funding Source Number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</si>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</sst>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indexed="8"/>
      <name val="Cambria"/>
      <family val="1"/>
      <scheme val="major"/>
    </font>
    <font>
      <u val="singleAccounting"/>
      <sz val="10"/>
      <color indexed="8"/>
      <name val="Cambria"/>
      <family val="1"/>
      <scheme val="maj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FF00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43" fontId="5" fillId="3" borderId="4" xfId="1" applyFont="1" applyFill="1" applyBorder="1" applyAlignment="1">
      <alignment horizontal="center" vertical="top"/>
    </xf>
    <xf numFmtId="49" fontId="5" fillId="0" borderId="4" xfId="0" applyNumberFormat="1" applyFont="1" applyBorder="1" applyAlignment="1">
      <alignment horizontal="left" vertical="top"/>
    </xf>
    <xf numFmtId="43" fontId="5" fillId="3" borderId="4" xfId="1" applyFont="1" applyFill="1" applyBorder="1" applyAlignment="1">
      <alignment vertical="top"/>
    </xf>
    <xf numFmtId="49" fontId="8" fillId="0" borderId="4" xfId="0" applyNumberFormat="1" applyFont="1" applyBorder="1" applyAlignment="1">
      <alignment horizontal="left" vertical="top"/>
    </xf>
    <xf numFmtId="43" fontId="5" fillId="2" borderId="4" xfId="1" applyFont="1" applyFill="1" applyBorder="1" applyAlignment="1">
      <alignment horizontal="right" vertical="top"/>
    </xf>
    <xf numFmtId="43" fontId="6" fillId="2" borderId="4" xfId="1" applyFont="1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49" fontId="5" fillId="0" borderId="8" xfId="0" applyNumberFormat="1" applyFont="1" applyBorder="1" applyAlignment="1">
      <alignment horizontal="left" vertical="top"/>
    </xf>
    <xf numFmtId="0" fontId="6" fillId="0" borderId="10" xfId="0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3" fontId="0" fillId="0" borderId="0" xfId="1" applyFont="1" applyAlignment="1">
      <alignment horizontal="center" vertical="top"/>
    </xf>
    <xf numFmtId="49" fontId="5" fillId="4" borderId="4" xfId="0" applyNumberFormat="1" applyFont="1" applyFill="1" applyBorder="1" applyAlignment="1">
      <alignment horizontal="center" vertical="top"/>
    </xf>
    <xf numFmtId="49" fontId="8" fillId="4" borderId="4" xfId="0" applyNumberFormat="1" applyFont="1" applyFill="1" applyBorder="1" applyAlignment="1">
      <alignment horizontal="center" vertical="top"/>
    </xf>
    <xf numFmtId="49" fontId="5" fillId="4" borderId="8" xfId="0" applyNumberFormat="1" applyFont="1" applyFill="1" applyBorder="1" applyAlignment="1">
      <alignment horizontal="center" vertical="top"/>
    </xf>
    <xf numFmtId="43" fontId="8" fillId="5" borderId="4" xfId="1" applyFont="1" applyFill="1" applyBorder="1" applyAlignment="1">
      <alignment vertical="top"/>
    </xf>
    <xf numFmtId="43" fontId="5" fillId="5" borderId="4" xfId="1" applyFont="1" applyFill="1" applyBorder="1" applyAlignment="1">
      <alignment vertical="top"/>
    </xf>
    <xf numFmtId="43" fontId="5" fillId="6" borderId="4" xfId="1" applyFont="1" applyFill="1" applyBorder="1" applyAlignment="1">
      <alignment horizontal="center" vertical="top"/>
    </xf>
    <xf numFmtId="43" fontId="5" fillId="6" borderId="4" xfId="1" applyFont="1" applyFill="1" applyBorder="1" applyAlignment="1">
      <alignment vertical="top"/>
    </xf>
    <xf numFmtId="0" fontId="13" fillId="0" borderId="4" xfId="0" applyFont="1" applyBorder="1" applyAlignment="1">
      <alignment horizontal="center" vertical="top"/>
    </xf>
    <xf numFmtId="49" fontId="13" fillId="0" borderId="4" xfId="0" applyNumberFormat="1" applyFont="1" applyBorder="1"/>
    <xf numFmtId="49" fontId="13" fillId="0" borderId="4" xfId="0" applyNumberFormat="1" applyFont="1" applyBorder="1" applyAlignment="1">
      <alignment horizontal="center" wrapText="1"/>
    </xf>
    <xf numFmtId="3" fontId="6" fillId="5" borderId="4" xfId="0" applyNumberFormat="1" applyFont="1" applyFill="1" applyBorder="1" applyAlignment="1">
      <alignment horizontal="center" vertical="top"/>
    </xf>
    <xf numFmtId="164" fontId="6" fillId="6" borderId="4" xfId="1" applyNumberFormat="1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4" borderId="1" xfId="0" applyNumberFormat="1" applyFont="1" applyFill="1" applyBorder="1" applyAlignment="1">
      <alignment horizontal="center" vertical="top"/>
    </xf>
    <xf numFmtId="49" fontId="8" fillId="4" borderId="1" xfId="0" applyNumberFormat="1" applyFont="1" applyFill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164" fontId="6" fillId="3" borderId="4" xfId="1" applyNumberFormat="1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49" fontId="13" fillId="4" borderId="4" xfId="0" applyNumberFormat="1" applyFont="1" applyFill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4" borderId="8" xfId="0" applyFont="1" applyFill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43" fontId="5" fillId="5" borderId="8" xfId="1" applyFont="1" applyFill="1" applyBorder="1" applyAlignment="1">
      <alignment vertical="top"/>
    </xf>
    <xf numFmtId="43" fontId="5" fillId="3" borderId="8" xfId="1" applyFont="1" applyFill="1" applyBorder="1" applyAlignment="1">
      <alignment vertical="top"/>
    </xf>
    <xf numFmtId="43" fontId="5" fillId="6" borderId="8" xfId="1" applyFont="1" applyFill="1" applyBorder="1" applyAlignment="1">
      <alignment vertical="top"/>
    </xf>
    <xf numFmtId="0" fontId="5" fillId="5" borderId="13" xfId="0" applyFont="1" applyFill="1" applyBorder="1" applyAlignment="1">
      <alignment horizontal="center" vertical="top"/>
    </xf>
    <xf numFmtId="43" fontId="5" fillId="3" borderId="13" xfId="1" applyFont="1" applyFill="1" applyBorder="1" applyAlignment="1">
      <alignment horizontal="center" vertical="top"/>
    </xf>
    <xf numFmtId="43" fontId="5" fillId="6" borderId="13" xfId="1" applyFont="1" applyFill="1" applyBorder="1" applyAlignment="1">
      <alignment horizontal="center" vertical="top"/>
    </xf>
    <xf numFmtId="0" fontId="13" fillId="8" borderId="14" xfId="0" applyFont="1" applyFill="1" applyBorder="1" applyAlignment="1">
      <alignment horizontal="left"/>
    </xf>
    <xf numFmtId="0" fontId="13" fillId="0" borderId="15" xfId="0" applyFont="1" applyBorder="1" applyAlignment="1">
      <alignment horizontal="left" vertical="top"/>
    </xf>
    <xf numFmtId="3" fontId="5" fillId="5" borderId="15" xfId="0" applyNumberFormat="1" applyFont="1" applyFill="1" applyBorder="1" applyAlignment="1">
      <alignment horizontal="center" vertical="top"/>
    </xf>
    <xf numFmtId="164" fontId="5" fillId="3" borderId="15" xfId="1" applyNumberFormat="1" applyFont="1" applyFill="1" applyBorder="1" applyAlignment="1">
      <alignment horizontal="center" vertical="top"/>
    </xf>
    <xf numFmtId="164" fontId="5" fillId="6" borderId="15" xfId="1" applyNumberFormat="1" applyFont="1" applyFill="1" applyBorder="1" applyAlignment="1">
      <alignment horizontal="center" vertical="top"/>
    </xf>
    <xf numFmtId="164" fontId="6" fillId="6" borderId="15" xfId="1" applyNumberFormat="1" applyFont="1" applyFill="1" applyBorder="1" applyAlignment="1">
      <alignment horizontal="center" vertical="top"/>
    </xf>
    <xf numFmtId="3" fontId="6" fillId="5" borderId="8" xfId="0" applyNumberFormat="1" applyFont="1" applyFill="1" applyBorder="1" applyAlignment="1">
      <alignment horizontal="center" vertical="top"/>
    </xf>
    <xf numFmtId="43" fontId="6" fillId="3" borderId="8" xfId="1" applyFont="1" applyFill="1" applyBorder="1" applyAlignment="1">
      <alignment horizontal="center" vertical="top"/>
    </xf>
    <xf numFmtId="43" fontId="6" fillId="6" borderId="8" xfId="1" applyFont="1" applyFill="1" applyBorder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3" fontId="10" fillId="0" borderId="0" xfId="0" applyNumberFormat="1" applyFont="1" applyAlignment="1">
      <alignment vertical="top"/>
    </xf>
    <xf numFmtId="43" fontId="14" fillId="0" borderId="0" xfId="0" applyNumberFormat="1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3" fillId="0" borderId="17" xfId="0" applyFont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 vertical="top"/>
    </xf>
    <xf numFmtId="0" fontId="7" fillId="8" borderId="14" xfId="0" applyFont="1" applyFill="1" applyBorder="1" applyAlignment="1">
      <alignment horizontal="left"/>
    </xf>
    <xf numFmtId="49" fontId="8" fillId="0" borderId="8" xfId="0" applyNumberFormat="1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center" vertical="top"/>
    </xf>
    <xf numFmtId="49" fontId="8" fillId="4" borderId="8" xfId="0" applyNumberFormat="1" applyFont="1" applyFill="1" applyBorder="1" applyAlignment="1">
      <alignment horizontal="center" vertical="top"/>
    </xf>
    <xf numFmtId="49" fontId="8" fillId="4" borderId="6" xfId="0" applyNumberFormat="1" applyFont="1" applyFill="1" applyBorder="1" applyAlignment="1">
      <alignment horizontal="center" vertical="top"/>
    </xf>
    <xf numFmtId="49" fontId="5" fillId="4" borderId="6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5" fillId="0" borderId="0" xfId="0" applyFont="1"/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7" fillId="10" borderId="4" xfId="0" applyFont="1" applyFill="1" applyBorder="1" applyAlignment="1">
      <alignment horizontal="center" vertical="top"/>
    </xf>
    <xf numFmtId="0" fontId="17" fillId="11" borderId="4" xfId="0" applyFont="1" applyFill="1" applyBorder="1" applyAlignment="1">
      <alignment horizontal="center" vertical="top"/>
    </xf>
    <xf numFmtId="0" fontId="17" fillId="12" borderId="4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7" fillId="10" borderId="1" xfId="0" applyFont="1" applyFill="1" applyBorder="1" applyAlignment="1">
      <alignment horizontal="center" vertical="top" wrapText="1"/>
    </xf>
    <xf numFmtId="0" fontId="17" fillId="11" borderId="1" xfId="0" applyFont="1" applyFill="1" applyBorder="1" applyAlignment="1">
      <alignment horizontal="center" vertical="top" wrapText="1"/>
    </xf>
    <xf numFmtId="0" fontId="17" fillId="12" borderId="1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10" borderId="7" xfId="0" applyFont="1" applyFill="1" applyBorder="1" applyAlignment="1">
      <alignment horizontal="center" vertical="top"/>
    </xf>
    <xf numFmtId="0" fontId="19" fillId="11" borderId="7" xfId="0" applyFont="1" applyFill="1" applyBorder="1" applyAlignment="1">
      <alignment horizontal="center" vertical="top"/>
    </xf>
    <xf numFmtId="0" fontId="19" fillId="12" borderId="7" xfId="0" applyFont="1" applyFill="1" applyBorder="1" applyAlignment="1">
      <alignment horizontal="center" vertical="top"/>
    </xf>
    <xf numFmtId="0" fontId="17" fillId="0" borderId="4" xfId="0" applyFont="1" applyBorder="1" applyAlignment="1">
      <alignment horizontal="left" vertical="top"/>
    </xf>
    <xf numFmtId="0" fontId="17" fillId="13" borderId="4" xfId="0" applyFont="1" applyFill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8" fillId="10" borderId="4" xfId="0" applyFont="1" applyFill="1" applyBorder="1" applyAlignment="1">
      <alignment vertical="top"/>
    </xf>
    <xf numFmtId="0" fontId="17" fillId="11" borderId="4" xfId="0" applyFont="1" applyFill="1" applyBorder="1" applyAlignment="1">
      <alignment vertical="top"/>
    </xf>
    <xf numFmtId="0" fontId="15" fillId="12" borderId="4" xfId="0" applyFont="1" applyFill="1" applyBorder="1" applyAlignment="1">
      <alignment vertical="top"/>
    </xf>
    <xf numFmtId="0" fontId="17" fillId="10" borderId="4" xfId="0" applyFont="1" applyFill="1" applyBorder="1" applyAlignment="1">
      <alignment vertical="top"/>
    </xf>
    <xf numFmtId="0" fontId="17" fillId="12" borderId="4" xfId="0" applyFont="1" applyFill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7" fillId="13" borderId="4" xfId="0" applyFont="1" applyFill="1" applyBorder="1" applyAlignment="1">
      <alignment horizontal="center" vertical="top"/>
    </xf>
    <xf numFmtId="0" fontId="7" fillId="10" borderId="4" xfId="0" applyFont="1" applyFill="1" applyBorder="1" applyAlignment="1">
      <alignment vertical="top"/>
    </xf>
    <xf numFmtId="0" fontId="7" fillId="11" borderId="4" xfId="0" applyFont="1" applyFill="1" applyBorder="1" applyAlignment="1">
      <alignment vertical="top"/>
    </xf>
    <xf numFmtId="0" fontId="11" fillId="12" borderId="4" xfId="0" applyFont="1" applyFill="1" applyBorder="1" applyAlignment="1">
      <alignment vertical="top"/>
    </xf>
    <xf numFmtId="0" fontId="8" fillId="13" borderId="4" xfId="0" applyFont="1" applyFill="1" applyBorder="1" applyAlignment="1">
      <alignment horizontal="center" vertical="top"/>
    </xf>
    <xf numFmtId="0" fontId="17" fillId="0" borderId="8" xfId="0" applyFont="1" applyBorder="1" applyAlignment="1">
      <alignment horizontal="left" vertical="top"/>
    </xf>
    <xf numFmtId="0" fontId="8" fillId="11" borderId="4" xfId="0" applyFont="1" applyFill="1" applyBorder="1" applyAlignment="1">
      <alignment vertical="top"/>
    </xf>
    <xf numFmtId="0" fontId="17" fillId="12" borderId="4" xfId="0" applyFont="1" applyFill="1" applyBorder="1" applyAlignment="1">
      <alignment horizontal="right" vertical="top"/>
    </xf>
    <xf numFmtId="0" fontId="8" fillId="12" borderId="4" xfId="0" applyFont="1" applyFill="1" applyBorder="1" applyAlignment="1">
      <alignment vertical="top"/>
    </xf>
    <xf numFmtId="0" fontId="17" fillId="0" borderId="0" xfId="0" applyFont="1" applyAlignment="1">
      <alignment horizontal="left" vertical="top"/>
    </xf>
    <xf numFmtId="0" fontId="19" fillId="9" borderId="4" xfId="0" applyFont="1" applyFill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7" fillId="14" borderId="4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4" xfId="0" applyFont="1" applyBorder="1"/>
    <xf numFmtId="0" fontId="17" fillId="0" borderId="4" xfId="0" applyFont="1" applyBorder="1" applyAlignment="1">
      <alignment horizontal="center" wrapText="1"/>
    </xf>
    <xf numFmtId="0" fontId="17" fillId="13" borderId="4" xfId="0" applyFont="1" applyFill="1" applyBorder="1" applyAlignment="1">
      <alignment horizontal="center" wrapText="1"/>
    </xf>
    <xf numFmtId="0" fontId="17" fillId="9" borderId="4" xfId="0" applyFont="1" applyFill="1" applyBorder="1" applyAlignment="1">
      <alignment horizontal="right" vertical="top"/>
    </xf>
    <xf numFmtId="0" fontId="15" fillId="0" borderId="5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15" fillId="0" borderId="5" xfId="0" applyFont="1" applyBorder="1" applyAlignment="1">
      <alignment horizontal="center" vertical="top"/>
    </xf>
    <xf numFmtId="0" fontId="17" fillId="4" borderId="4" xfId="0" applyFont="1" applyFill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9" fillId="4" borderId="0" xfId="0" applyFont="1" applyFill="1" applyAlignment="1">
      <alignment horizontal="center" vertical="top"/>
    </xf>
    <xf numFmtId="0" fontId="17" fillId="10" borderId="3" xfId="0" applyFont="1" applyFill="1" applyBorder="1" applyAlignment="1">
      <alignment vertical="top"/>
    </xf>
    <xf numFmtId="0" fontId="17" fillId="11" borderId="3" xfId="0" applyFont="1" applyFill="1" applyBorder="1" applyAlignment="1">
      <alignment vertical="top"/>
    </xf>
    <xf numFmtId="0" fontId="17" fillId="12" borderId="3" xfId="0" applyFont="1" applyFill="1" applyBorder="1" applyAlignment="1">
      <alignment vertical="top"/>
    </xf>
    <xf numFmtId="0" fontId="19" fillId="10" borderId="3" xfId="0" applyFont="1" applyFill="1" applyBorder="1" applyAlignment="1">
      <alignment vertical="top" wrapText="1"/>
    </xf>
    <xf numFmtId="0" fontId="19" fillId="11" borderId="3" xfId="0" applyFont="1" applyFill="1" applyBorder="1" applyAlignment="1">
      <alignment vertical="top" wrapText="1"/>
    </xf>
    <xf numFmtId="0" fontId="19" fillId="12" borderId="3" xfId="0" applyFont="1" applyFill="1" applyBorder="1" applyAlignment="1">
      <alignment vertical="top"/>
    </xf>
    <xf numFmtId="0" fontId="17" fillId="0" borderId="9" xfId="0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5" fillId="5" borderId="4" xfId="0" applyFont="1" applyFill="1" applyBorder="1" applyAlignment="1">
      <alignment vertical="top"/>
    </xf>
    <xf numFmtId="4" fontId="5" fillId="3" borderId="4" xfId="0" applyNumberFormat="1" applyFont="1" applyFill="1" applyBorder="1" applyAlignment="1">
      <alignment vertical="top"/>
    </xf>
    <xf numFmtId="4" fontId="5" fillId="6" borderId="4" xfId="0" applyNumberFormat="1" applyFont="1" applyFill="1" applyBorder="1" applyAlignment="1">
      <alignment vertical="top"/>
    </xf>
    <xf numFmtId="0" fontId="5" fillId="5" borderId="14" xfId="0" applyFont="1" applyFill="1" applyBorder="1" applyAlignment="1">
      <alignment vertical="top" wrapText="1"/>
    </xf>
    <xf numFmtId="4" fontId="5" fillId="3" borderId="15" xfId="0" applyNumberFormat="1" applyFont="1" applyFill="1" applyBorder="1" applyAlignment="1">
      <alignment vertical="top" wrapText="1"/>
    </xf>
    <xf numFmtId="4" fontId="5" fillId="6" borderId="15" xfId="0" applyNumberFormat="1" applyFont="1" applyFill="1" applyBorder="1" applyAlignment="1">
      <alignment vertical="top" wrapText="1"/>
    </xf>
    <xf numFmtId="4" fontId="7" fillId="3" borderId="15" xfId="0" applyNumberFormat="1" applyFont="1" applyFill="1" applyBorder="1" applyAlignment="1">
      <alignment vertical="top" wrapText="1"/>
    </xf>
    <xf numFmtId="4" fontId="7" fillId="6" borderId="15" xfId="0" applyNumberFormat="1" applyFont="1" applyFill="1" applyBorder="1" applyAlignment="1">
      <alignment vertical="top" wrapText="1"/>
    </xf>
    <xf numFmtId="0" fontId="7" fillId="5" borderId="23" xfId="0" applyFont="1" applyFill="1" applyBorder="1" applyAlignment="1">
      <alignment vertical="top" wrapText="1"/>
    </xf>
    <xf numFmtId="0" fontId="15" fillId="0" borderId="10" xfId="0" applyFont="1" applyBorder="1" applyAlignment="1">
      <alignment vertical="top"/>
    </xf>
    <xf numFmtId="0" fontId="22" fillId="0" borderId="11" xfId="0" applyFont="1" applyBorder="1" applyAlignment="1">
      <alignment horizontal="right" vertical="top"/>
    </xf>
    <xf numFmtId="0" fontId="15" fillId="0" borderId="11" xfId="0" applyFont="1" applyBorder="1" applyAlignment="1">
      <alignment vertical="top"/>
    </xf>
    <xf numFmtId="0" fontId="15" fillId="0" borderId="18" xfId="0" applyFont="1" applyBorder="1" applyAlignment="1">
      <alignment vertical="top"/>
    </xf>
    <xf numFmtId="43" fontId="0" fillId="0" borderId="0" xfId="1" applyFont="1" applyBorder="1" applyAlignment="1">
      <alignment vertical="top"/>
    </xf>
    <xf numFmtId="0" fontId="14" fillId="0" borderId="10" xfId="0" applyFont="1" applyBorder="1" applyAlignment="1">
      <alignment horizontal="right" vertical="top"/>
    </xf>
    <xf numFmtId="43" fontId="14" fillId="0" borderId="11" xfId="0" applyNumberFormat="1" applyFont="1" applyBorder="1" applyAlignment="1">
      <alignment vertical="top"/>
    </xf>
    <xf numFmtId="43" fontId="14" fillId="0" borderId="18" xfId="0" applyNumberFormat="1" applyFont="1" applyBorder="1" applyAlignment="1">
      <alignment vertical="top"/>
    </xf>
    <xf numFmtId="0" fontId="0" fillId="0" borderId="27" xfId="0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23" fillId="0" borderId="0" xfId="0" applyFont="1" applyAlignment="1">
      <alignment horizontal="right" vertical="top"/>
    </xf>
    <xf numFmtId="0" fontId="23" fillId="0" borderId="20" xfId="0" applyFont="1" applyBorder="1" applyAlignment="1">
      <alignment horizontal="right" vertical="top"/>
    </xf>
    <xf numFmtId="0" fontId="11" fillId="0" borderId="0" xfId="0" applyFont="1" applyAlignment="1">
      <alignment vertical="top"/>
    </xf>
    <xf numFmtId="0" fontId="12" fillId="0" borderId="30" xfId="0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6" fillId="5" borderId="31" xfId="0" applyFont="1" applyFill="1" applyBorder="1" applyAlignment="1">
      <alignment vertical="top"/>
    </xf>
    <xf numFmtId="4" fontId="6" fillId="3" borderId="7" xfId="0" applyNumberFormat="1" applyFont="1" applyFill="1" applyBorder="1" applyAlignment="1">
      <alignment vertical="top"/>
    </xf>
    <xf numFmtId="4" fontId="6" fillId="6" borderId="7" xfId="0" applyNumberFormat="1" applyFont="1" applyFill="1" applyBorder="1" applyAlignment="1">
      <alignment vertical="top"/>
    </xf>
    <xf numFmtId="0" fontId="13" fillId="0" borderId="0" xfId="0" applyFont="1" applyAlignment="1">
      <alignment horizontal="left"/>
    </xf>
    <xf numFmtId="0" fontId="13" fillId="4" borderId="6" xfId="0" applyFont="1" applyFill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4" borderId="21" xfId="0" applyFont="1" applyFill="1" applyBorder="1" applyAlignment="1">
      <alignment horizontal="center" vertical="top"/>
    </xf>
    <xf numFmtId="0" fontId="7" fillId="5" borderId="20" xfId="0" applyFont="1" applyFill="1" applyBorder="1" applyAlignment="1">
      <alignment vertical="top" wrapText="1"/>
    </xf>
    <xf numFmtId="4" fontId="7" fillId="3" borderId="32" xfId="0" applyNumberFormat="1" applyFont="1" applyFill="1" applyBorder="1" applyAlignment="1">
      <alignment vertical="top" wrapText="1"/>
    </xf>
    <xf numFmtId="4" fontId="7" fillId="6" borderId="32" xfId="0" applyNumberFormat="1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top"/>
    </xf>
    <xf numFmtId="4" fontId="6" fillId="3" borderId="4" xfId="0" applyNumberFormat="1" applyFont="1" applyFill="1" applyBorder="1" applyAlignment="1">
      <alignment horizontal="center" vertical="top"/>
    </xf>
    <xf numFmtId="4" fontId="6" fillId="6" borderId="4" xfId="0" applyNumberFormat="1" applyFont="1" applyFill="1" applyBorder="1" applyAlignment="1">
      <alignment horizontal="center" vertical="top"/>
    </xf>
    <xf numFmtId="0" fontId="19" fillId="10" borderId="1" xfId="0" applyFont="1" applyFill="1" applyBorder="1" applyAlignment="1">
      <alignment horizontal="center" vertical="top" wrapText="1"/>
    </xf>
    <xf numFmtId="0" fontId="19" fillId="11" borderId="1" xfId="0" applyFont="1" applyFill="1" applyBorder="1" applyAlignment="1">
      <alignment horizontal="center" vertical="top" wrapText="1"/>
    </xf>
    <xf numFmtId="0" fontId="19" fillId="12" borderId="4" xfId="0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Border="1" applyAlignment="1">
      <alignment horizontal="right" vertical="top"/>
    </xf>
    <xf numFmtId="0" fontId="12" fillId="0" borderId="2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23" fillId="0" borderId="17" xfId="0" applyFont="1" applyBorder="1" applyAlignment="1">
      <alignment horizontal="right" vertical="top"/>
    </xf>
    <xf numFmtId="0" fontId="23" fillId="0" borderId="22" xfId="0" applyFont="1" applyBorder="1" applyAlignment="1">
      <alignment horizontal="right" vertical="top"/>
    </xf>
    <xf numFmtId="0" fontId="23" fillId="0" borderId="23" xfId="0" applyFont="1" applyBorder="1" applyAlignment="1">
      <alignment horizontal="right" vertical="top"/>
    </xf>
    <xf numFmtId="0" fontId="16" fillId="9" borderId="2" xfId="0" applyFont="1" applyFill="1" applyBorder="1" applyAlignment="1">
      <alignment horizontal="center" vertical="top"/>
    </xf>
    <xf numFmtId="0" fontId="16" fillId="9" borderId="3" xfId="0" applyFont="1" applyFill="1" applyBorder="1" applyAlignment="1">
      <alignment horizontal="center" vertical="top"/>
    </xf>
    <xf numFmtId="0" fontId="23" fillId="0" borderId="0" xfId="0" applyFont="1" applyAlignment="1">
      <alignment horizontal="right" vertical="top"/>
    </xf>
    <xf numFmtId="0" fontId="23" fillId="0" borderId="20" xfId="0" applyFont="1" applyBorder="1" applyAlignment="1">
      <alignment horizontal="right" vertical="top"/>
    </xf>
    <xf numFmtId="0" fontId="23" fillId="0" borderId="5" xfId="0" applyFont="1" applyBorder="1" applyAlignment="1">
      <alignment horizontal="right" vertical="top"/>
    </xf>
    <xf numFmtId="0" fontId="23" fillId="0" borderId="21" xfId="0" applyFont="1" applyBorder="1" applyAlignment="1">
      <alignment horizontal="right" vertical="top"/>
    </xf>
    <xf numFmtId="0" fontId="16" fillId="9" borderId="1" xfId="0" applyFont="1" applyFill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23" fillId="0" borderId="17" xfId="0" applyFont="1" applyBorder="1" applyAlignment="1">
      <alignment horizontal="center" vertical="top"/>
    </xf>
    <xf numFmtId="0" fontId="23" fillId="0" borderId="22" xfId="0" applyFont="1" applyBorder="1" applyAlignment="1">
      <alignment horizontal="center" vertical="top"/>
    </xf>
    <xf numFmtId="0" fontId="23" fillId="0" borderId="23" xfId="0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top"/>
    </xf>
    <xf numFmtId="0" fontId="23" fillId="0" borderId="28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24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23" fillId="0" borderId="29" xfId="0" applyFont="1" applyBorder="1" applyAlignment="1">
      <alignment horizontal="right" vertical="top"/>
    </xf>
    <xf numFmtId="0" fontId="14" fillId="0" borderId="0" xfId="0" applyFont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13" fillId="7" borderId="12" xfId="0" applyFont="1" applyFill="1" applyBorder="1" applyAlignment="1">
      <alignment horizontal="center"/>
    </xf>
    <xf numFmtId="0" fontId="13" fillId="7" borderId="13" xfId="0" applyFont="1" applyFill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1C45-CD24-49B4-A3A2-B7A4C4052EAD}">
  <sheetPr>
    <pageSetUpPr fitToPage="1"/>
  </sheetPr>
  <dimension ref="A1:G199"/>
  <sheetViews>
    <sheetView tabSelected="1" topLeftCell="A60" zoomScale="120" zoomScaleNormal="120" workbookViewId="0">
      <selection activeCell="B10" sqref="B10"/>
    </sheetView>
  </sheetViews>
  <sheetFormatPr defaultRowHeight="15" x14ac:dyDescent="0.25"/>
  <cols>
    <col min="1" max="1" width="47.140625" customWidth="1"/>
    <col min="2" max="2" width="12.5703125" customWidth="1"/>
    <col min="3" max="4" width="11.140625" customWidth="1"/>
    <col min="5" max="5" width="15.5703125" customWidth="1"/>
    <col min="6" max="7" width="15.7109375" customWidth="1"/>
  </cols>
  <sheetData>
    <row r="1" spans="1:7" x14ac:dyDescent="0.25">
      <c r="A1" s="76"/>
      <c r="B1" s="77"/>
      <c r="C1" s="77"/>
      <c r="D1" s="77"/>
      <c r="E1" s="78"/>
      <c r="F1" s="78"/>
      <c r="G1" s="78"/>
    </row>
    <row r="2" spans="1:7" x14ac:dyDescent="0.25">
      <c r="A2" s="76"/>
      <c r="B2" s="78"/>
      <c r="C2" s="78"/>
      <c r="D2" s="79"/>
      <c r="E2" s="188" t="s">
        <v>0</v>
      </c>
      <c r="F2" s="188"/>
      <c r="G2" s="189"/>
    </row>
    <row r="3" spans="1:7" x14ac:dyDescent="0.25">
      <c r="A3" s="76"/>
      <c r="B3" s="78"/>
      <c r="C3" s="78"/>
      <c r="D3" s="79"/>
      <c r="E3" s="80" t="s">
        <v>1</v>
      </c>
      <c r="F3" s="81" t="s">
        <v>1</v>
      </c>
      <c r="G3" s="82" t="s">
        <v>1</v>
      </c>
    </row>
    <row r="4" spans="1:7" x14ac:dyDescent="0.25">
      <c r="A4" s="76"/>
      <c r="B4" s="78"/>
      <c r="C4" s="78"/>
      <c r="D4" s="79"/>
      <c r="E4" s="80" t="s">
        <v>2</v>
      </c>
      <c r="F4" s="81" t="s">
        <v>2</v>
      </c>
      <c r="G4" s="82" t="s">
        <v>2</v>
      </c>
    </row>
    <row r="5" spans="1:7" x14ac:dyDescent="0.25">
      <c r="A5" s="190" t="s">
        <v>3</v>
      </c>
      <c r="B5" s="190"/>
      <c r="C5" s="190"/>
      <c r="D5" s="191"/>
      <c r="E5" s="80"/>
      <c r="F5" s="81"/>
      <c r="G5" s="82"/>
    </row>
    <row r="6" spans="1:7" x14ac:dyDescent="0.25">
      <c r="A6" s="192" t="s">
        <v>4</v>
      </c>
      <c r="B6" s="192"/>
      <c r="C6" s="192"/>
      <c r="D6" s="193"/>
      <c r="E6" s="125"/>
      <c r="F6" s="126"/>
      <c r="G6" s="127"/>
    </row>
    <row r="7" spans="1:7" x14ac:dyDescent="0.25">
      <c r="A7" s="182" t="s">
        <v>5</v>
      </c>
      <c r="B7" s="183"/>
      <c r="C7" s="183"/>
      <c r="D7" s="184"/>
      <c r="E7" s="128"/>
      <c r="F7" s="129"/>
      <c r="G7" s="130"/>
    </row>
    <row r="8" spans="1:7" ht="15.75" thickBot="1" x14ac:dyDescent="0.3">
      <c r="A8" s="185" t="s">
        <v>6</v>
      </c>
      <c r="B8" s="186"/>
      <c r="C8" s="186"/>
      <c r="D8" s="187"/>
      <c r="E8" s="84"/>
      <c r="F8" s="85"/>
      <c r="G8" s="86"/>
    </row>
    <row r="9" spans="1:7" ht="15.75" thickBot="1" x14ac:dyDescent="0.3">
      <c r="A9" s="87" t="s">
        <v>7</v>
      </c>
      <c r="B9" s="132" t="s">
        <v>8</v>
      </c>
      <c r="C9" s="133" t="s">
        <v>9</v>
      </c>
      <c r="D9" s="134" t="s">
        <v>10</v>
      </c>
      <c r="E9" s="88" t="s">
        <v>1</v>
      </c>
      <c r="F9" s="89" t="s">
        <v>1</v>
      </c>
      <c r="G9" s="90" t="s">
        <v>1</v>
      </c>
    </row>
    <row r="10" spans="1:7" x14ac:dyDescent="0.25">
      <c r="A10" s="110" t="s">
        <v>11</v>
      </c>
      <c r="B10" s="123">
        <v>653112</v>
      </c>
      <c r="C10" s="124"/>
      <c r="D10" s="124"/>
      <c r="E10" s="88"/>
      <c r="F10" s="89"/>
      <c r="G10" s="90"/>
    </row>
    <row r="11" spans="1:7" x14ac:dyDescent="0.25">
      <c r="A11" s="91" t="s">
        <v>12</v>
      </c>
      <c r="B11" s="92"/>
      <c r="C11" s="92"/>
      <c r="D11" s="93">
        <v>600102</v>
      </c>
      <c r="E11" s="94"/>
      <c r="F11" s="95"/>
      <c r="G11" s="96"/>
    </row>
    <row r="12" spans="1:7" x14ac:dyDescent="0.25">
      <c r="A12" s="91" t="s">
        <v>13</v>
      </c>
      <c r="B12" s="93">
        <v>610102</v>
      </c>
      <c r="C12" s="92"/>
      <c r="D12" s="92"/>
      <c r="E12" s="97"/>
      <c r="F12" s="95"/>
      <c r="G12" s="96"/>
    </row>
    <row r="13" spans="1:7" x14ac:dyDescent="0.25">
      <c r="A13" s="91" t="s">
        <v>14</v>
      </c>
      <c r="B13" s="92"/>
      <c r="C13" s="92"/>
      <c r="D13" s="93">
        <v>600502</v>
      </c>
      <c r="E13" s="97"/>
      <c r="F13" s="95"/>
      <c r="G13" s="96"/>
    </row>
    <row r="14" spans="1:7" x14ac:dyDescent="0.25">
      <c r="A14" s="91" t="s">
        <v>15</v>
      </c>
      <c r="B14" s="92"/>
      <c r="C14" s="93">
        <v>610106</v>
      </c>
      <c r="D14" s="92"/>
      <c r="E14" s="97"/>
      <c r="F14" s="95"/>
      <c r="G14" s="96"/>
    </row>
    <row r="15" spans="1:7" x14ac:dyDescent="0.25">
      <c r="A15" s="99" t="s">
        <v>16</v>
      </c>
      <c r="B15" s="100">
        <v>610101</v>
      </c>
      <c r="C15" s="101"/>
      <c r="D15" s="92"/>
      <c r="E15" s="102"/>
      <c r="F15" s="103"/>
      <c r="G15" s="104"/>
    </row>
    <row r="16" spans="1:7" x14ac:dyDescent="0.25">
      <c r="A16" s="99" t="s">
        <v>17</v>
      </c>
      <c r="B16" s="92"/>
      <c r="C16" s="101"/>
      <c r="D16" s="100">
        <v>600503</v>
      </c>
      <c r="E16" s="102"/>
      <c r="F16" s="103"/>
      <c r="G16" s="104"/>
    </row>
    <row r="17" spans="1:7" x14ac:dyDescent="0.25">
      <c r="A17" s="99" t="s">
        <v>18</v>
      </c>
      <c r="B17" s="100">
        <v>620556</v>
      </c>
      <c r="C17" s="105"/>
      <c r="D17" s="105"/>
      <c r="E17" s="97"/>
      <c r="F17" s="95"/>
      <c r="G17" s="98"/>
    </row>
    <row r="18" spans="1:7" x14ac:dyDescent="0.25">
      <c r="A18" s="99" t="s">
        <v>19</v>
      </c>
      <c r="B18" s="100">
        <v>630563</v>
      </c>
      <c r="C18" s="105"/>
      <c r="D18" s="105"/>
      <c r="E18" s="97"/>
      <c r="F18" s="95"/>
      <c r="G18" s="96"/>
    </row>
    <row r="19" spans="1:7" x14ac:dyDescent="0.25">
      <c r="A19" s="106" t="s">
        <v>20</v>
      </c>
      <c r="B19" s="93">
        <v>630562</v>
      </c>
      <c r="C19" s="92"/>
      <c r="D19" s="92"/>
      <c r="E19" s="97"/>
      <c r="F19" s="95"/>
      <c r="G19" s="98"/>
    </row>
    <row r="20" spans="1:7" x14ac:dyDescent="0.25">
      <c r="A20" s="106" t="s">
        <v>21</v>
      </c>
      <c r="B20" s="92"/>
      <c r="C20" s="92"/>
      <c r="D20" s="93">
        <v>600104</v>
      </c>
      <c r="E20" s="97"/>
      <c r="F20" s="95"/>
      <c r="G20" s="98"/>
    </row>
    <row r="21" spans="1:7" x14ac:dyDescent="0.25">
      <c r="A21" s="91" t="s">
        <v>22</v>
      </c>
      <c r="B21" s="93">
        <v>646550</v>
      </c>
      <c r="C21" s="92"/>
      <c r="D21" s="92"/>
      <c r="E21" s="97"/>
      <c r="F21" s="95"/>
      <c r="G21" s="98"/>
    </row>
    <row r="22" spans="1:7" x14ac:dyDescent="0.25">
      <c r="A22" s="91" t="s">
        <v>23</v>
      </c>
      <c r="B22" s="92"/>
      <c r="C22" s="93" t="s">
        <v>24</v>
      </c>
      <c r="D22" s="92"/>
      <c r="E22" s="97"/>
      <c r="F22" s="95"/>
      <c r="G22" s="98"/>
    </row>
    <row r="23" spans="1:7" x14ac:dyDescent="0.25">
      <c r="A23" s="91" t="s">
        <v>25</v>
      </c>
      <c r="B23" s="92"/>
      <c r="C23" s="92"/>
      <c r="D23" s="93">
        <v>600194</v>
      </c>
      <c r="E23" s="97"/>
      <c r="F23" s="95"/>
      <c r="G23" s="98"/>
    </row>
    <row r="24" spans="1:7" x14ac:dyDescent="0.25">
      <c r="A24" s="91" t="s">
        <v>26</v>
      </c>
      <c r="B24" s="93">
        <v>653103</v>
      </c>
      <c r="C24" s="92"/>
      <c r="D24" s="92"/>
      <c r="E24" s="94"/>
      <c r="F24" s="95"/>
      <c r="G24" s="96"/>
    </row>
    <row r="25" spans="1:7" x14ac:dyDescent="0.25">
      <c r="A25" s="91" t="s">
        <v>27</v>
      </c>
      <c r="B25" s="92"/>
      <c r="C25" s="92"/>
      <c r="D25" s="93">
        <v>600103</v>
      </c>
      <c r="E25" s="94"/>
      <c r="F25" s="95"/>
      <c r="G25" s="96"/>
    </row>
    <row r="26" spans="1:7" x14ac:dyDescent="0.25">
      <c r="A26" s="91" t="s">
        <v>28</v>
      </c>
      <c r="B26" s="93">
        <v>653104</v>
      </c>
      <c r="C26" s="92"/>
      <c r="D26" s="92"/>
      <c r="E26" s="94"/>
      <c r="F26" s="95"/>
      <c r="G26" s="96"/>
    </row>
    <row r="27" spans="1:7" x14ac:dyDescent="0.25">
      <c r="A27" s="91" t="s">
        <v>29</v>
      </c>
      <c r="B27" s="92"/>
      <c r="C27" s="92"/>
      <c r="D27" s="93">
        <v>600104</v>
      </c>
      <c r="E27" s="94"/>
      <c r="F27" s="95"/>
      <c r="G27" s="96"/>
    </row>
    <row r="28" spans="1:7" x14ac:dyDescent="0.25">
      <c r="A28" s="91" t="s">
        <v>30</v>
      </c>
      <c r="B28" s="93">
        <v>653105</v>
      </c>
      <c r="C28" s="92"/>
      <c r="D28" s="92"/>
      <c r="E28" s="97"/>
      <c r="F28" s="95"/>
      <c r="G28" s="98"/>
    </row>
    <row r="29" spans="1:7" x14ac:dyDescent="0.25">
      <c r="A29" s="91" t="s">
        <v>31</v>
      </c>
      <c r="B29" s="92"/>
      <c r="C29" s="92"/>
      <c r="D29" s="93">
        <v>600105</v>
      </c>
      <c r="E29" s="97"/>
      <c r="F29" s="95"/>
      <c r="G29" s="98"/>
    </row>
    <row r="30" spans="1:7" x14ac:dyDescent="0.25">
      <c r="A30" s="99" t="s">
        <v>32</v>
      </c>
      <c r="B30" s="100">
        <v>653109</v>
      </c>
      <c r="C30" s="105"/>
      <c r="D30" s="105"/>
      <c r="E30" s="97"/>
      <c r="F30" s="95"/>
      <c r="G30" s="96"/>
    </row>
    <row r="31" spans="1:7" x14ac:dyDescent="0.25">
      <c r="A31" s="91" t="s">
        <v>33</v>
      </c>
      <c r="B31" s="93">
        <v>653107</v>
      </c>
      <c r="C31" s="92"/>
      <c r="D31" s="92"/>
      <c r="E31" s="97"/>
      <c r="F31" s="95"/>
      <c r="G31" s="98"/>
    </row>
    <row r="32" spans="1:7" x14ac:dyDescent="0.25">
      <c r="A32" s="91" t="s">
        <v>34</v>
      </c>
      <c r="B32" s="93">
        <v>653110</v>
      </c>
      <c r="C32" s="92"/>
      <c r="D32" s="92"/>
      <c r="E32" s="97"/>
      <c r="F32" s="95"/>
      <c r="G32" s="98"/>
    </row>
    <row r="33" spans="1:7" x14ac:dyDescent="0.25">
      <c r="A33" s="91" t="s">
        <v>35</v>
      </c>
      <c r="B33" s="92"/>
      <c r="C33" s="92"/>
      <c r="D33" s="93">
        <v>600110</v>
      </c>
      <c r="E33" s="97"/>
      <c r="F33" s="95"/>
      <c r="G33" s="98"/>
    </row>
    <row r="34" spans="1:7" x14ac:dyDescent="0.25">
      <c r="A34" s="91" t="s">
        <v>36</v>
      </c>
      <c r="B34" s="93">
        <v>653111</v>
      </c>
      <c r="C34" s="92"/>
      <c r="D34" s="92"/>
      <c r="E34" s="97"/>
      <c r="F34" s="95"/>
      <c r="G34" s="98"/>
    </row>
    <row r="35" spans="1:7" x14ac:dyDescent="0.25">
      <c r="A35" s="91" t="s">
        <v>37</v>
      </c>
      <c r="B35" s="93">
        <v>653120</v>
      </c>
      <c r="C35" s="92"/>
      <c r="D35" s="92"/>
      <c r="E35" s="97"/>
      <c r="F35" s="95"/>
      <c r="G35" s="98"/>
    </row>
    <row r="36" spans="1:7" x14ac:dyDescent="0.25">
      <c r="A36" s="91" t="s">
        <v>38</v>
      </c>
      <c r="B36" s="92"/>
      <c r="C36" s="93" t="s">
        <v>39</v>
      </c>
      <c r="D36" s="92"/>
      <c r="E36" s="97"/>
      <c r="F36" s="95"/>
      <c r="G36" s="98"/>
    </row>
    <row r="37" spans="1:7" x14ac:dyDescent="0.25">
      <c r="A37" s="91" t="s">
        <v>40</v>
      </c>
      <c r="B37" s="92"/>
      <c r="C37" s="92"/>
      <c r="D37" s="93">
        <v>600120</v>
      </c>
      <c r="E37" s="97"/>
      <c r="F37" s="95"/>
      <c r="G37" s="98"/>
    </row>
    <row r="38" spans="1:7" x14ac:dyDescent="0.25">
      <c r="A38" s="91" t="s">
        <v>41</v>
      </c>
      <c r="B38" s="93">
        <v>653124</v>
      </c>
      <c r="C38" s="92"/>
      <c r="D38" s="92"/>
      <c r="E38" s="97"/>
      <c r="F38" s="95"/>
      <c r="G38" s="98"/>
    </row>
    <row r="39" spans="1:7" x14ac:dyDescent="0.25">
      <c r="A39" s="91" t="s">
        <v>42</v>
      </c>
      <c r="B39" s="92"/>
      <c r="C39" s="93" t="s">
        <v>43</v>
      </c>
      <c r="D39" s="92"/>
      <c r="E39" s="97"/>
      <c r="F39" s="95"/>
      <c r="G39" s="98"/>
    </row>
    <row r="40" spans="1:7" x14ac:dyDescent="0.25">
      <c r="A40" s="91" t="s">
        <v>44</v>
      </c>
      <c r="B40" s="92"/>
      <c r="C40" s="92"/>
      <c r="D40" s="93">
        <v>600124</v>
      </c>
      <c r="E40" s="97"/>
      <c r="F40" s="95"/>
      <c r="G40" s="98"/>
    </row>
    <row r="41" spans="1:7" x14ac:dyDescent="0.25">
      <c r="A41" s="91" t="s">
        <v>45</v>
      </c>
      <c r="B41" s="93">
        <v>653130</v>
      </c>
      <c r="C41" s="92"/>
      <c r="D41" s="92"/>
      <c r="E41" s="97"/>
      <c r="F41" s="95"/>
      <c r="G41" s="98"/>
    </row>
    <row r="42" spans="1:7" x14ac:dyDescent="0.25">
      <c r="A42" s="91" t="s">
        <v>46</v>
      </c>
      <c r="B42" s="92"/>
      <c r="C42" s="93" t="s">
        <v>47</v>
      </c>
      <c r="D42" s="92"/>
      <c r="E42" s="97"/>
      <c r="F42" s="95"/>
      <c r="G42" s="98"/>
    </row>
    <row r="43" spans="1:7" x14ac:dyDescent="0.25">
      <c r="A43" s="91" t="s">
        <v>48</v>
      </c>
      <c r="B43" s="92"/>
      <c r="C43" s="92"/>
      <c r="D43" s="93">
        <v>600130</v>
      </c>
      <c r="E43" s="97"/>
      <c r="F43" s="95"/>
      <c r="G43" s="98"/>
    </row>
    <row r="44" spans="1:7" x14ac:dyDescent="0.25">
      <c r="A44" s="91" t="s">
        <v>49</v>
      </c>
      <c r="B44" s="93">
        <v>653131</v>
      </c>
      <c r="C44" s="92"/>
      <c r="D44" s="92"/>
      <c r="E44" s="97"/>
      <c r="F44" s="95"/>
      <c r="G44" s="98"/>
    </row>
    <row r="45" spans="1:7" x14ac:dyDescent="0.25">
      <c r="A45" s="91" t="s">
        <v>50</v>
      </c>
      <c r="B45" s="92"/>
      <c r="C45" s="92"/>
      <c r="D45" s="93">
        <v>600131</v>
      </c>
      <c r="E45" s="97"/>
      <c r="F45" s="95"/>
      <c r="G45" s="98"/>
    </row>
    <row r="46" spans="1:7" x14ac:dyDescent="0.25">
      <c r="A46" s="91" t="s">
        <v>51</v>
      </c>
      <c r="B46" s="93">
        <v>653135</v>
      </c>
      <c r="C46" s="92"/>
      <c r="D46" s="92"/>
      <c r="E46" s="97"/>
      <c r="F46" s="95"/>
      <c r="G46" s="98"/>
    </row>
    <row r="47" spans="1:7" x14ac:dyDescent="0.25">
      <c r="A47" s="91" t="s">
        <v>52</v>
      </c>
      <c r="B47" s="92"/>
      <c r="C47" s="93" t="s">
        <v>53</v>
      </c>
      <c r="D47" s="92"/>
      <c r="E47" s="97"/>
      <c r="F47" s="95"/>
      <c r="G47" s="98"/>
    </row>
    <row r="48" spans="1:7" x14ac:dyDescent="0.25">
      <c r="A48" s="91" t="s">
        <v>54</v>
      </c>
      <c r="B48" s="92"/>
      <c r="C48" s="92"/>
      <c r="D48" s="93">
        <v>600135</v>
      </c>
      <c r="E48" s="97"/>
      <c r="F48" s="95"/>
      <c r="G48" s="98"/>
    </row>
    <row r="49" spans="1:7" x14ac:dyDescent="0.25">
      <c r="A49" s="91" t="s">
        <v>55</v>
      </c>
      <c r="B49" s="93">
        <v>653140</v>
      </c>
      <c r="C49" s="92"/>
      <c r="D49" s="92"/>
      <c r="E49" s="97"/>
      <c r="F49" s="95"/>
      <c r="G49" s="98"/>
    </row>
    <row r="50" spans="1:7" x14ac:dyDescent="0.25">
      <c r="A50" s="91" t="s">
        <v>56</v>
      </c>
      <c r="B50" s="92"/>
      <c r="C50" s="93" t="s">
        <v>57</v>
      </c>
      <c r="D50" s="92"/>
      <c r="E50" s="97"/>
      <c r="F50" s="95"/>
      <c r="G50" s="98"/>
    </row>
    <row r="51" spans="1:7" x14ac:dyDescent="0.25">
      <c r="A51" s="91" t="s">
        <v>58</v>
      </c>
      <c r="B51" s="92"/>
      <c r="C51" s="92"/>
      <c r="D51" s="93">
        <v>600140</v>
      </c>
      <c r="E51" s="97"/>
      <c r="F51" s="95"/>
      <c r="G51" s="98"/>
    </row>
    <row r="52" spans="1:7" x14ac:dyDescent="0.25">
      <c r="A52" s="91" t="s">
        <v>59</v>
      </c>
      <c r="B52" s="93">
        <v>653141</v>
      </c>
      <c r="C52" s="92"/>
      <c r="D52" s="92"/>
      <c r="E52" s="97"/>
      <c r="F52" s="95"/>
      <c r="G52" s="98"/>
    </row>
    <row r="53" spans="1:7" x14ac:dyDescent="0.25">
      <c r="A53" s="91" t="s">
        <v>60</v>
      </c>
      <c r="B53" s="92"/>
      <c r="C53" s="93" t="s">
        <v>61</v>
      </c>
      <c r="D53" s="92"/>
      <c r="E53" s="97"/>
      <c r="F53" s="95"/>
      <c r="G53" s="98"/>
    </row>
    <row r="54" spans="1:7" x14ac:dyDescent="0.25">
      <c r="A54" s="91" t="s">
        <v>62</v>
      </c>
      <c r="B54" s="92"/>
      <c r="C54" s="92"/>
      <c r="D54" s="93">
        <v>600141</v>
      </c>
      <c r="E54" s="97"/>
      <c r="F54" s="95"/>
      <c r="G54" s="98"/>
    </row>
    <row r="55" spans="1:7" x14ac:dyDescent="0.25">
      <c r="A55" s="91" t="s">
        <v>63</v>
      </c>
      <c r="B55" s="93">
        <v>653142</v>
      </c>
      <c r="C55" s="92"/>
      <c r="D55" s="92"/>
      <c r="E55" s="97"/>
      <c r="F55" s="95"/>
      <c r="G55" s="98"/>
    </row>
    <row r="56" spans="1:7" x14ac:dyDescent="0.25">
      <c r="A56" s="91" t="s">
        <v>64</v>
      </c>
      <c r="B56" s="92"/>
      <c r="C56" s="92"/>
      <c r="D56" s="93">
        <v>600142</v>
      </c>
      <c r="E56" s="97"/>
      <c r="F56" s="95"/>
      <c r="G56" s="98"/>
    </row>
    <row r="57" spans="1:7" x14ac:dyDescent="0.25">
      <c r="A57" s="91" t="s">
        <v>65</v>
      </c>
      <c r="B57" s="93">
        <v>653144</v>
      </c>
      <c r="C57" s="92"/>
      <c r="D57" s="92"/>
      <c r="E57" s="97"/>
      <c r="F57" s="95"/>
      <c r="G57" s="98"/>
    </row>
    <row r="58" spans="1:7" x14ac:dyDescent="0.25">
      <c r="A58" s="91" t="s">
        <v>66</v>
      </c>
      <c r="B58" s="92"/>
      <c r="C58" s="92"/>
      <c r="D58" s="93">
        <v>600144</v>
      </c>
      <c r="E58" s="97"/>
      <c r="F58" s="95"/>
      <c r="G58" s="98"/>
    </row>
    <row r="59" spans="1:7" x14ac:dyDescent="0.25">
      <c r="A59" s="91" t="s">
        <v>67</v>
      </c>
      <c r="B59" s="93">
        <v>653145</v>
      </c>
      <c r="C59" s="92"/>
      <c r="D59" s="92"/>
      <c r="E59" s="97"/>
      <c r="F59" s="95"/>
      <c r="G59" s="98"/>
    </row>
    <row r="60" spans="1:7" x14ac:dyDescent="0.25">
      <c r="A60" s="91" t="s">
        <v>68</v>
      </c>
      <c r="B60" s="92"/>
      <c r="C60" s="92"/>
      <c r="D60" s="93">
        <v>600145</v>
      </c>
      <c r="E60" s="97"/>
      <c r="F60" s="95"/>
      <c r="G60" s="98"/>
    </row>
    <row r="61" spans="1:7" x14ac:dyDescent="0.25">
      <c r="A61" s="91" t="s">
        <v>69</v>
      </c>
      <c r="B61" s="93">
        <v>653146</v>
      </c>
      <c r="C61" s="92"/>
      <c r="D61" s="92"/>
      <c r="E61" s="97"/>
      <c r="F61" s="95"/>
      <c r="G61" s="98"/>
    </row>
    <row r="62" spans="1:7" x14ac:dyDescent="0.25">
      <c r="A62" s="91" t="s">
        <v>70</v>
      </c>
      <c r="B62" s="92"/>
      <c r="C62" s="92"/>
      <c r="D62" s="93">
        <v>600146</v>
      </c>
      <c r="E62" s="97"/>
      <c r="F62" s="95"/>
      <c r="G62" s="98"/>
    </row>
    <row r="63" spans="1:7" x14ac:dyDescent="0.25">
      <c r="A63" s="91" t="s">
        <v>71</v>
      </c>
      <c r="B63" s="93">
        <v>653147</v>
      </c>
      <c r="C63" s="92"/>
      <c r="D63" s="92"/>
      <c r="E63" s="97"/>
      <c r="F63" s="95"/>
      <c r="G63" s="98"/>
    </row>
    <row r="64" spans="1:7" x14ac:dyDescent="0.25">
      <c r="A64" s="91" t="s">
        <v>72</v>
      </c>
      <c r="B64" s="92"/>
      <c r="C64" s="93" t="s">
        <v>73</v>
      </c>
      <c r="D64" s="92"/>
      <c r="E64" s="97"/>
      <c r="F64" s="95"/>
      <c r="G64" s="98"/>
    </row>
    <row r="65" spans="1:7" x14ac:dyDescent="0.25">
      <c r="A65" s="91" t="s">
        <v>74</v>
      </c>
      <c r="B65" s="92"/>
      <c r="C65" s="92"/>
      <c r="D65" s="93">
        <v>600147</v>
      </c>
      <c r="E65" s="97"/>
      <c r="F65" s="95"/>
      <c r="G65" s="98"/>
    </row>
    <row r="66" spans="1:7" x14ac:dyDescent="0.25">
      <c r="A66" s="91" t="s">
        <v>75</v>
      </c>
      <c r="B66" s="93">
        <v>653149</v>
      </c>
      <c r="C66" s="92"/>
      <c r="D66" s="92"/>
      <c r="E66" s="97"/>
      <c r="F66" s="95"/>
      <c r="G66" s="98"/>
    </row>
    <row r="67" spans="1:7" x14ac:dyDescent="0.25">
      <c r="A67" s="91" t="s">
        <v>76</v>
      </c>
      <c r="B67" s="92"/>
      <c r="C67" s="93" t="s">
        <v>77</v>
      </c>
      <c r="D67" s="92"/>
      <c r="E67" s="97"/>
      <c r="F67" s="95"/>
      <c r="G67" s="98"/>
    </row>
    <row r="68" spans="1:7" x14ac:dyDescent="0.25">
      <c r="A68" s="91" t="s">
        <v>78</v>
      </c>
      <c r="B68" s="92"/>
      <c r="C68" s="92"/>
      <c r="D68" s="93">
        <v>600149</v>
      </c>
      <c r="E68" s="97"/>
      <c r="F68" s="95"/>
      <c r="G68" s="98"/>
    </row>
    <row r="69" spans="1:7" x14ac:dyDescent="0.25">
      <c r="A69" s="91" t="s">
        <v>79</v>
      </c>
      <c r="B69" s="93">
        <v>653151</v>
      </c>
      <c r="C69" s="92"/>
      <c r="D69" s="92"/>
      <c r="E69" s="97"/>
      <c r="F69" s="95"/>
      <c r="G69" s="98"/>
    </row>
    <row r="70" spans="1:7" x14ac:dyDescent="0.25">
      <c r="A70" s="91" t="s">
        <v>80</v>
      </c>
      <c r="B70" s="92"/>
      <c r="C70" s="92"/>
      <c r="D70" s="93">
        <v>600151</v>
      </c>
      <c r="E70" s="97"/>
      <c r="F70" s="95"/>
      <c r="G70" s="98"/>
    </row>
    <row r="71" spans="1:7" x14ac:dyDescent="0.25">
      <c r="A71" s="91" t="s">
        <v>81</v>
      </c>
      <c r="B71" s="93">
        <v>653152</v>
      </c>
      <c r="C71" s="92"/>
      <c r="D71" s="92"/>
      <c r="E71" s="97"/>
      <c r="F71" s="95"/>
      <c r="G71" s="98"/>
    </row>
    <row r="72" spans="1:7" x14ac:dyDescent="0.25">
      <c r="A72" s="91" t="s">
        <v>82</v>
      </c>
      <c r="B72" s="92"/>
      <c r="C72" s="92"/>
      <c r="D72" s="93">
        <v>600152</v>
      </c>
      <c r="E72" s="97"/>
      <c r="F72" s="95"/>
      <c r="G72" s="98"/>
    </row>
    <row r="73" spans="1:7" x14ac:dyDescent="0.25">
      <c r="A73" s="91" t="s">
        <v>83</v>
      </c>
      <c r="B73" s="93">
        <v>653153</v>
      </c>
      <c r="C73" s="92"/>
      <c r="D73" s="92"/>
      <c r="E73" s="97"/>
      <c r="F73" s="95"/>
      <c r="G73" s="98"/>
    </row>
    <row r="74" spans="1:7" x14ac:dyDescent="0.25">
      <c r="A74" s="91" t="s">
        <v>84</v>
      </c>
      <c r="B74" s="92"/>
      <c r="C74" s="93" t="s">
        <v>85</v>
      </c>
      <c r="D74" s="92"/>
      <c r="E74" s="97"/>
      <c r="F74" s="95"/>
      <c r="G74" s="98"/>
    </row>
    <row r="75" spans="1:7" x14ac:dyDescent="0.25">
      <c r="A75" s="91" t="s">
        <v>86</v>
      </c>
      <c r="B75" s="92"/>
      <c r="C75" s="92"/>
      <c r="D75" s="93">
        <v>600153</v>
      </c>
      <c r="E75" s="97"/>
      <c r="F75" s="95"/>
      <c r="G75" s="98"/>
    </row>
    <row r="76" spans="1:7" x14ac:dyDescent="0.25">
      <c r="A76" s="91" t="s">
        <v>87</v>
      </c>
      <c r="B76" s="93">
        <v>653161</v>
      </c>
      <c r="C76" s="92"/>
      <c r="D76" s="92"/>
      <c r="E76" s="97"/>
      <c r="F76" s="95"/>
      <c r="G76" s="98"/>
    </row>
    <row r="77" spans="1:7" x14ac:dyDescent="0.25">
      <c r="A77" s="91" t="s">
        <v>88</v>
      </c>
      <c r="B77" s="92"/>
      <c r="C77" s="93" t="s">
        <v>89</v>
      </c>
      <c r="D77" s="92"/>
      <c r="E77" s="97"/>
      <c r="F77" s="95"/>
      <c r="G77" s="98"/>
    </row>
    <row r="78" spans="1:7" x14ac:dyDescent="0.25">
      <c r="A78" s="91" t="s">
        <v>90</v>
      </c>
      <c r="B78" s="92"/>
      <c r="C78" s="92"/>
      <c r="D78" s="93">
        <v>600161</v>
      </c>
      <c r="E78" s="97"/>
      <c r="F78" s="95"/>
      <c r="G78" s="98"/>
    </row>
    <row r="79" spans="1:7" x14ac:dyDescent="0.25">
      <c r="A79" s="91" t="s">
        <v>91</v>
      </c>
      <c r="B79" s="93">
        <v>653162</v>
      </c>
      <c r="C79" s="92"/>
      <c r="D79" s="92"/>
      <c r="E79" s="97"/>
      <c r="F79" s="95"/>
      <c r="G79" s="98"/>
    </row>
    <row r="80" spans="1:7" x14ac:dyDescent="0.25">
      <c r="A80" s="91" t="s">
        <v>91</v>
      </c>
      <c r="B80" s="92"/>
      <c r="C80" s="92"/>
      <c r="D80" s="93">
        <v>600162</v>
      </c>
      <c r="E80" s="97"/>
      <c r="F80" s="95"/>
      <c r="G80" s="98"/>
    </row>
    <row r="81" spans="1:7" x14ac:dyDescent="0.25">
      <c r="A81" s="91" t="s">
        <v>92</v>
      </c>
      <c r="B81" s="93">
        <v>653164</v>
      </c>
      <c r="C81" s="92"/>
      <c r="D81" s="92"/>
      <c r="E81" s="97"/>
      <c r="F81" s="95"/>
      <c r="G81" s="98"/>
    </row>
    <row r="82" spans="1:7" x14ac:dyDescent="0.25">
      <c r="A82" s="91" t="s">
        <v>93</v>
      </c>
      <c r="B82" s="92"/>
      <c r="C82" s="92"/>
      <c r="D82" s="93">
        <v>600131</v>
      </c>
      <c r="E82" s="97"/>
      <c r="F82" s="95"/>
      <c r="G82" s="98"/>
    </row>
    <row r="83" spans="1:7" x14ac:dyDescent="0.25">
      <c r="A83" s="91" t="s">
        <v>94</v>
      </c>
      <c r="B83" s="93">
        <v>653167</v>
      </c>
      <c r="C83" s="92"/>
      <c r="D83" s="92"/>
      <c r="E83" s="97"/>
      <c r="F83" s="95"/>
      <c r="G83" s="98"/>
    </row>
    <row r="84" spans="1:7" x14ac:dyDescent="0.25">
      <c r="A84" s="91" t="s">
        <v>95</v>
      </c>
      <c r="B84" s="92"/>
      <c r="C84" s="93" t="s">
        <v>96</v>
      </c>
      <c r="D84" s="92"/>
      <c r="E84" s="97"/>
      <c r="F84" s="95"/>
      <c r="G84" s="98"/>
    </row>
    <row r="85" spans="1:7" x14ac:dyDescent="0.25">
      <c r="A85" s="91" t="s">
        <v>97</v>
      </c>
      <c r="B85" s="92"/>
      <c r="C85" s="92"/>
      <c r="D85" s="93">
        <v>600167</v>
      </c>
      <c r="E85" s="97"/>
      <c r="F85" s="95"/>
      <c r="G85" s="98"/>
    </row>
    <row r="86" spans="1:7" x14ac:dyDescent="0.25">
      <c r="A86" s="91" t="s">
        <v>98</v>
      </c>
      <c r="B86" s="93">
        <v>653199</v>
      </c>
      <c r="C86" s="92"/>
      <c r="D86" s="92"/>
      <c r="E86" s="97"/>
      <c r="F86" s="95"/>
      <c r="G86" s="98"/>
    </row>
    <row r="87" spans="1:7" x14ac:dyDescent="0.25">
      <c r="A87" s="91" t="s">
        <v>99</v>
      </c>
      <c r="B87" s="92"/>
      <c r="C87" s="92"/>
      <c r="D87" s="93">
        <v>600168</v>
      </c>
      <c r="E87" s="97"/>
      <c r="F87" s="95"/>
      <c r="G87" s="98"/>
    </row>
    <row r="88" spans="1:7" x14ac:dyDescent="0.25">
      <c r="A88" s="99" t="s">
        <v>100</v>
      </c>
      <c r="B88" s="100">
        <v>653170</v>
      </c>
      <c r="C88" s="92"/>
      <c r="D88" s="92"/>
      <c r="E88" s="97"/>
      <c r="F88" s="95"/>
      <c r="G88" s="98"/>
    </row>
    <row r="89" spans="1:7" x14ac:dyDescent="0.25">
      <c r="A89" s="99" t="s">
        <v>101</v>
      </c>
      <c r="B89" s="92"/>
      <c r="C89" s="100" t="s">
        <v>102</v>
      </c>
      <c r="D89" s="92"/>
      <c r="E89" s="97"/>
      <c r="F89" s="95"/>
      <c r="G89" s="98"/>
    </row>
    <row r="90" spans="1:7" x14ac:dyDescent="0.25">
      <c r="A90" s="99" t="s">
        <v>103</v>
      </c>
      <c r="B90" s="92"/>
      <c r="C90" s="92"/>
      <c r="D90" s="100">
        <v>600170</v>
      </c>
      <c r="E90" s="97"/>
      <c r="F90" s="95"/>
      <c r="G90" s="98"/>
    </row>
    <row r="91" spans="1:7" x14ac:dyDescent="0.25">
      <c r="A91" s="91" t="s">
        <v>104</v>
      </c>
      <c r="B91" s="93">
        <v>653171</v>
      </c>
      <c r="C91" s="92"/>
      <c r="D91" s="92"/>
      <c r="E91" s="97"/>
      <c r="F91" s="95"/>
      <c r="G91" s="108"/>
    </row>
    <row r="92" spans="1:7" x14ac:dyDescent="0.25">
      <c r="A92" s="91" t="s">
        <v>105</v>
      </c>
      <c r="B92" s="92"/>
      <c r="C92" s="93" t="s">
        <v>106</v>
      </c>
      <c r="D92" s="92"/>
      <c r="E92" s="97"/>
      <c r="F92" s="95"/>
      <c r="G92" s="108"/>
    </row>
    <row r="93" spans="1:7" x14ac:dyDescent="0.25">
      <c r="A93" s="91" t="s">
        <v>107</v>
      </c>
      <c r="B93" s="92"/>
      <c r="C93" s="92"/>
      <c r="D93" s="93">
        <v>600171</v>
      </c>
      <c r="E93" s="97"/>
      <c r="F93" s="95"/>
      <c r="G93" s="108"/>
    </row>
    <row r="94" spans="1:7" x14ac:dyDescent="0.25">
      <c r="A94" s="91" t="s">
        <v>108</v>
      </c>
      <c r="B94" s="93">
        <v>653173</v>
      </c>
      <c r="C94" s="92"/>
      <c r="D94" s="92"/>
      <c r="E94" s="97"/>
      <c r="F94" s="95"/>
      <c r="G94" s="98"/>
    </row>
    <row r="95" spans="1:7" x14ac:dyDescent="0.25">
      <c r="A95" s="91" t="s">
        <v>109</v>
      </c>
      <c r="B95" s="92"/>
      <c r="C95" s="92"/>
      <c r="D95" s="93">
        <v>600173</v>
      </c>
      <c r="E95" s="97"/>
      <c r="F95" s="95"/>
      <c r="G95" s="98"/>
    </row>
    <row r="96" spans="1:7" x14ac:dyDescent="0.25">
      <c r="A96" s="91" t="s">
        <v>110</v>
      </c>
      <c r="B96" s="93">
        <v>653174</v>
      </c>
      <c r="C96" s="92"/>
      <c r="D96" s="92"/>
      <c r="E96" s="97"/>
      <c r="F96" s="95"/>
      <c r="G96" s="98"/>
    </row>
    <row r="97" spans="1:7" x14ac:dyDescent="0.25">
      <c r="A97" s="91" t="s">
        <v>111</v>
      </c>
      <c r="B97" s="92"/>
      <c r="C97" s="93" t="s">
        <v>112</v>
      </c>
      <c r="D97" s="92"/>
      <c r="E97" s="97"/>
      <c r="F97" s="95"/>
      <c r="G97" s="98"/>
    </row>
    <row r="98" spans="1:7" x14ac:dyDescent="0.25">
      <c r="A98" s="91" t="s">
        <v>113</v>
      </c>
      <c r="B98" s="92"/>
      <c r="C98" s="92"/>
      <c r="D98" s="93">
        <v>600174</v>
      </c>
      <c r="E98" s="97"/>
      <c r="F98" s="95"/>
      <c r="G98" s="98"/>
    </row>
    <row r="99" spans="1:7" x14ac:dyDescent="0.25">
      <c r="A99" s="91" t="s">
        <v>114</v>
      </c>
      <c r="B99" s="93">
        <v>653175</v>
      </c>
      <c r="C99" s="92"/>
      <c r="D99" s="92"/>
      <c r="E99" s="97"/>
      <c r="F99" s="95"/>
      <c r="G99" s="98"/>
    </row>
    <row r="100" spans="1:7" x14ac:dyDescent="0.25">
      <c r="A100" s="91" t="s">
        <v>115</v>
      </c>
      <c r="B100" s="92"/>
      <c r="C100" s="92"/>
      <c r="D100" s="93">
        <v>600172</v>
      </c>
      <c r="E100" s="97"/>
      <c r="F100" s="95"/>
      <c r="G100" s="98"/>
    </row>
    <row r="101" spans="1:7" x14ac:dyDescent="0.25">
      <c r="A101" s="91" t="s">
        <v>116</v>
      </c>
      <c r="B101" s="93">
        <v>653176</v>
      </c>
      <c r="C101" s="92"/>
      <c r="D101" s="92"/>
      <c r="E101" s="97"/>
      <c r="F101" s="95"/>
      <c r="G101" s="98"/>
    </row>
    <row r="102" spans="1:7" x14ac:dyDescent="0.25">
      <c r="A102" s="91" t="s">
        <v>117</v>
      </c>
      <c r="B102" s="92"/>
      <c r="C102" s="93" t="s">
        <v>118</v>
      </c>
      <c r="D102" s="92"/>
      <c r="E102" s="97"/>
      <c r="F102" s="95"/>
      <c r="G102" s="98"/>
    </row>
    <row r="103" spans="1:7" x14ac:dyDescent="0.25">
      <c r="A103" s="91" t="s">
        <v>119</v>
      </c>
      <c r="B103" s="93">
        <v>653177</v>
      </c>
      <c r="C103" s="92"/>
      <c r="D103" s="92"/>
      <c r="E103" s="97"/>
      <c r="F103" s="95"/>
      <c r="G103" s="98"/>
    </row>
    <row r="104" spans="1:7" x14ac:dyDescent="0.25">
      <c r="A104" s="91" t="s">
        <v>120</v>
      </c>
      <c r="B104" s="92"/>
      <c r="C104" s="93" t="s">
        <v>121</v>
      </c>
      <c r="D104" s="92"/>
      <c r="E104" s="97"/>
      <c r="F104" s="95"/>
      <c r="G104" s="98"/>
    </row>
    <row r="105" spans="1:7" x14ac:dyDescent="0.25">
      <c r="A105" s="91" t="s">
        <v>122</v>
      </c>
      <c r="B105" s="92"/>
      <c r="C105" s="92"/>
      <c r="D105" s="93">
        <v>600172</v>
      </c>
      <c r="E105" s="97"/>
      <c r="F105" s="95"/>
      <c r="G105" s="98"/>
    </row>
    <row r="106" spans="1:7" x14ac:dyDescent="0.25">
      <c r="A106" s="91" t="s">
        <v>123</v>
      </c>
      <c r="B106" s="93">
        <v>653179</v>
      </c>
      <c r="C106" s="92"/>
      <c r="D106" s="92"/>
      <c r="E106" s="97"/>
      <c r="F106" s="95"/>
      <c r="G106" s="98"/>
    </row>
    <row r="107" spans="1:7" x14ac:dyDescent="0.25">
      <c r="A107" s="91" t="s">
        <v>124</v>
      </c>
      <c r="B107" s="92"/>
      <c r="C107" s="93" t="s">
        <v>125</v>
      </c>
      <c r="D107" s="92"/>
      <c r="E107" s="97"/>
      <c r="F107" s="95"/>
      <c r="G107" s="98"/>
    </row>
    <row r="108" spans="1:7" x14ac:dyDescent="0.25">
      <c r="A108" s="99" t="s">
        <v>126</v>
      </c>
      <c r="B108" s="100">
        <v>653176</v>
      </c>
      <c r="C108" s="92"/>
      <c r="D108" s="92"/>
      <c r="E108" s="94"/>
      <c r="F108" s="107"/>
      <c r="G108" s="109"/>
    </row>
    <row r="109" spans="1:7" x14ac:dyDescent="0.25">
      <c r="A109" s="99" t="s">
        <v>127</v>
      </c>
      <c r="B109" s="92"/>
      <c r="C109" s="100" t="s">
        <v>118</v>
      </c>
      <c r="D109" s="92"/>
      <c r="E109" s="94"/>
      <c r="F109" s="107"/>
      <c r="G109" s="109"/>
    </row>
    <row r="110" spans="1:7" x14ac:dyDescent="0.25">
      <c r="A110" s="99" t="s">
        <v>128</v>
      </c>
      <c r="B110" s="92"/>
      <c r="C110" s="92"/>
      <c r="D110" s="100">
        <v>600172</v>
      </c>
      <c r="E110" s="94"/>
      <c r="F110" s="107"/>
      <c r="G110" s="109"/>
    </row>
    <row r="111" spans="1:7" x14ac:dyDescent="0.25">
      <c r="A111" s="91" t="s">
        <v>129</v>
      </c>
      <c r="B111" s="93">
        <v>653182</v>
      </c>
      <c r="C111" s="92"/>
      <c r="D111" s="92"/>
      <c r="E111" s="97"/>
      <c r="F111" s="95"/>
      <c r="G111" s="98"/>
    </row>
    <row r="112" spans="1:7" x14ac:dyDescent="0.25">
      <c r="A112" s="91" t="s">
        <v>129</v>
      </c>
      <c r="B112" s="92"/>
      <c r="C112" s="93" t="s">
        <v>130</v>
      </c>
      <c r="D112" s="92"/>
      <c r="E112" s="97"/>
      <c r="F112" s="95"/>
      <c r="G112" s="98"/>
    </row>
    <row r="113" spans="1:7" x14ac:dyDescent="0.25">
      <c r="A113" s="91" t="s">
        <v>129</v>
      </c>
      <c r="B113" s="92"/>
      <c r="C113" s="92"/>
      <c r="D113" s="93">
        <v>600180</v>
      </c>
      <c r="E113" s="97"/>
      <c r="F113" s="95"/>
      <c r="G113" s="98"/>
    </row>
    <row r="114" spans="1:7" x14ac:dyDescent="0.25">
      <c r="A114" s="91" t="s">
        <v>131</v>
      </c>
      <c r="B114" s="93">
        <v>653192</v>
      </c>
      <c r="C114" s="92"/>
      <c r="D114" s="122"/>
      <c r="E114" s="97"/>
      <c r="F114" s="95"/>
      <c r="G114" s="98"/>
    </row>
    <row r="115" spans="1:7" x14ac:dyDescent="0.25">
      <c r="A115" s="91" t="s">
        <v>132</v>
      </c>
      <c r="B115" s="92"/>
      <c r="C115" s="93" t="s">
        <v>133</v>
      </c>
      <c r="D115" s="122"/>
      <c r="E115" s="97"/>
      <c r="F115" s="95"/>
      <c r="G115" s="98"/>
    </row>
    <row r="116" spans="1:7" x14ac:dyDescent="0.25">
      <c r="A116" s="91" t="s">
        <v>134</v>
      </c>
      <c r="B116" s="93">
        <v>653301</v>
      </c>
      <c r="C116" s="92"/>
      <c r="D116" s="92"/>
      <c r="E116" s="97"/>
      <c r="F116" s="95"/>
      <c r="G116" s="98"/>
    </row>
    <row r="117" spans="1:7" x14ac:dyDescent="0.25">
      <c r="A117" s="91" t="s">
        <v>135</v>
      </c>
      <c r="B117" s="92"/>
      <c r="C117" s="100" t="s">
        <v>136</v>
      </c>
      <c r="D117" s="92"/>
      <c r="E117" s="97"/>
      <c r="F117" s="95"/>
      <c r="G117" s="98"/>
    </row>
    <row r="118" spans="1:7" x14ac:dyDescent="0.25">
      <c r="A118" s="91" t="s">
        <v>137</v>
      </c>
      <c r="B118" s="92"/>
      <c r="C118" s="92"/>
      <c r="D118" s="93">
        <v>600300</v>
      </c>
      <c r="E118" s="97"/>
      <c r="F118" s="95"/>
      <c r="G118" s="98"/>
    </row>
    <row r="119" spans="1:7" x14ac:dyDescent="0.25">
      <c r="A119" s="91" t="s">
        <v>138</v>
      </c>
      <c r="B119" s="93">
        <v>653302</v>
      </c>
      <c r="C119" s="92"/>
      <c r="D119" s="92"/>
      <c r="E119" s="97"/>
      <c r="F119" s="95"/>
      <c r="G119" s="98"/>
    </row>
    <row r="120" spans="1:7" x14ac:dyDescent="0.25">
      <c r="A120" s="91" t="s">
        <v>139</v>
      </c>
      <c r="B120" s="92"/>
      <c r="C120" s="100" t="s">
        <v>140</v>
      </c>
      <c r="D120" s="92"/>
      <c r="E120" s="97"/>
      <c r="F120" s="95"/>
      <c r="G120" s="98"/>
    </row>
    <row r="121" spans="1:7" x14ac:dyDescent="0.25">
      <c r="A121" s="91" t="s">
        <v>141</v>
      </c>
      <c r="B121" s="92"/>
      <c r="C121" s="92"/>
      <c r="D121" s="93">
        <v>600300</v>
      </c>
      <c r="E121" s="97"/>
      <c r="F121" s="95"/>
      <c r="G121" s="98"/>
    </row>
    <row r="122" spans="1:7" x14ac:dyDescent="0.25">
      <c r="A122" s="99" t="s">
        <v>142</v>
      </c>
      <c r="B122" s="100">
        <v>653308</v>
      </c>
      <c r="C122" s="92"/>
      <c r="D122" s="92"/>
      <c r="E122" s="97"/>
      <c r="F122" s="95" t="s">
        <v>143</v>
      </c>
      <c r="G122" s="98"/>
    </row>
    <row r="123" spans="1:7" x14ac:dyDescent="0.25">
      <c r="A123" s="99" t="s">
        <v>144</v>
      </c>
      <c r="B123" s="92"/>
      <c r="C123" s="100" t="s">
        <v>145</v>
      </c>
      <c r="D123" s="92"/>
      <c r="E123" s="97"/>
      <c r="F123" s="95"/>
      <c r="G123" s="98"/>
    </row>
    <row r="124" spans="1:7" x14ac:dyDescent="0.25">
      <c r="A124" s="99" t="s">
        <v>146</v>
      </c>
      <c r="B124" s="92"/>
      <c r="C124" s="92"/>
      <c r="D124" s="100">
        <v>600300</v>
      </c>
      <c r="E124" s="97"/>
      <c r="F124" s="95"/>
      <c r="G124" s="98"/>
    </row>
    <row r="125" spans="1:7" x14ac:dyDescent="0.25">
      <c r="A125" s="99" t="s">
        <v>147</v>
      </c>
      <c r="B125" s="100">
        <v>653309</v>
      </c>
      <c r="C125" s="92"/>
      <c r="D125" s="92"/>
      <c r="E125" s="97"/>
      <c r="F125" s="95"/>
      <c r="G125" s="98"/>
    </row>
    <row r="126" spans="1:7" x14ac:dyDescent="0.25">
      <c r="A126" s="99" t="s">
        <v>148</v>
      </c>
      <c r="B126" s="92"/>
      <c r="C126" s="100" t="s">
        <v>149</v>
      </c>
      <c r="D126" s="92"/>
      <c r="E126" s="97"/>
      <c r="F126" s="95"/>
      <c r="G126" s="98"/>
    </row>
    <row r="127" spans="1:7" x14ac:dyDescent="0.25">
      <c r="A127" s="99" t="s">
        <v>150</v>
      </c>
      <c r="B127" s="92"/>
      <c r="C127" s="92"/>
      <c r="D127" s="100">
        <v>600300</v>
      </c>
      <c r="E127" s="97"/>
      <c r="F127" s="95"/>
      <c r="G127" s="98"/>
    </row>
    <row r="128" spans="1:7" x14ac:dyDescent="0.25">
      <c r="A128" s="99" t="s">
        <v>151</v>
      </c>
      <c r="B128" s="100">
        <v>653310</v>
      </c>
      <c r="C128" s="92"/>
      <c r="D128" s="92"/>
      <c r="E128" s="97"/>
      <c r="F128" s="95"/>
      <c r="G128" s="98"/>
    </row>
    <row r="129" spans="1:7" x14ac:dyDescent="0.25">
      <c r="A129" s="99" t="s">
        <v>152</v>
      </c>
      <c r="B129" s="92"/>
      <c r="C129" s="100" t="s">
        <v>153</v>
      </c>
      <c r="D129" s="92"/>
      <c r="E129" s="97"/>
      <c r="F129" s="95"/>
      <c r="G129" s="98"/>
    </row>
    <row r="130" spans="1:7" x14ac:dyDescent="0.25">
      <c r="A130" s="99" t="s">
        <v>154</v>
      </c>
      <c r="B130" s="92"/>
      <c r="C130" s="92"/>
      <c r="D130" s="100">
        <v>600300</v>
      </c>
      <c r="E130" s="97"/>
      <c r="F130" s="95"/>
      <c r="G130" s="98"/>
    </row>
    <row r="131" spans="1:7" x14ac:dyDescent="0.25">
      <c r="A131" s="99" t="s">
        <v>155</v>
      </c>
      <c r="B131" s="100">
        <v>653311</v>
      </c>
      <c r="C131" s="105"/>
      <c r="D131" s="105"/>
      <c r="E131" s="97"/>
      <c r="F131" s="95"/>
      <c r="G131" s="98"/>
    </row>
    <row r="132" spans="1:7" x14ac:dyDescent="0.25">
      <c r="A132" s="99" t="s">
        <v>156</v>
      </c>
      <c r="B132" s="100">
        <v>653312</v>
      </c>
      <c r="C132" s="92"/>
      <c r="D132" s="92"/>
      <c r="E132" s="97"/>
      <c r="F132" s="95"/>
      <c r="G132" s="98"/>
    </row>
    <row r="133" spans="1:7" x14ac:dyDescent="0.25">
      <c r="A133" s="99" t="s">
        <v>157</v>
      </c>
      <c r="B133" s="92"/>
      <c r="C133" s="100" t="s">
        <v>158</v>
      </c>
      <c r="D133" s="92"/>
      <c r="E133" s="97"/>
      <c r="F133" s="95"/>
      <c r="G133" s="98"/>
    </row>
    <row r="134" spans="1:7" x14ac:dyDescent="0.25">
      <c r="A134" s="99" t="s">
        <v>159</v>
      </c>
      <c r="B134" s="92"/>
      <c r="C134" s="92"/>
      <c r="D134" s="100">
        <v>600300</v>
      </c>
      <c r="E134" s="97"/>
      <c r="F134" s="95"/>
      <c r="G134" s="98"/>
    </row>
    <row r="135" spans="1:7" x14ac:dyDescent="0.25">
      <c r="A135" s="99" t="s">
        <v>160</v>
      </c>
      <c r="B135" s="100">
        <v>653313</v>
      </c>
      <c r="C135" s="92"/>
      <c r="D135" s="105"/>
      <c r="E135" s="97"/>
      <c r="F135" s="95"/>
      <c r="G135" s="98"/>
    </row>
    <row r="136" spans="1:7" x14ac:dyDescent="0.25">
      <c r="A136" s="99" t="s">
        <v>160</v>
      </c>
      <c r="B136" s="92"/>
      <c r="C136" s="100" t="s">
        <v>161</v>
      </c>
      <c r="D136" s="105"/>
      <c r="E136" s="97"/>
      <c r="F136" s="95"/>
      <c r="G136" s="98"/>
    </row>
    <row r="137" spans="1:7" x14ac:dyDescent="0.25">
      <c r="A137" s="91" t="s">
        <v>162</v>
      </c>
      <c r="B137" s="93">
        <v>653319</v>
      </c>
      <c r="C137" s="92"/>
      <c r="D137" s="92"/>
      <c r="E137" s="97"/>
      <c r="F137" s="95"/>
      <c r="G137" s="96"/>
    </row>
    <row r="138" spans="1:7" x14ac:dyDescent="0.25">
      <c r="A138" s="99" t="s">
        <v>163</v>
      </c>
      <c r="B138" s="105"/>
      <c r="C138" s="100" t="s">
        <v>164</v>
      </c>
      <c r="D138" s="105"/>
      <c r="E138" s="97"/>
      <c r="F138" s="95"/>
      <c r="G138" s="98"/>
    </row>
    <row r="139" spans="1:7" x14ac:dyDescent="0.25">
      <c r="A139" s="91" t="s">
        <v>165</v>
      </c>
      <c r="B139" s="93">
        <v>653330</v>
      </c>
      <c r="C139" s="92"/>
      <c r="D139" s="92"/>
      <c r="E139" s="97"/>
      <c r="F139" s="95"/>
      <c r="G139" s="98"/>
    </row>
    <row r="140" spans="1:7" x14ac:dyDescent="0.25">
      <c r="A140" s="91" t="s">
        <v>166</v>
      </c>
      <c r="B140" s="93">
        <v>653329</v>
      </c>
      <c r="C140" s="92"/>
      <c r="D140" s="92"/>
      <c r="E140" s="97"/>
      <c r="F140" s="95"/>
      <c r="G140" s="98"/>
    </row>
    <row r="141" spans="1:7" x14ac:dyDescent="0.25">
      <c r="A141" s="91" t="s">
        <v>167</v>
      </c>
      <c r="B141" s="92"/>
      <c r="C141" s="92"/>
      <c r="D141" s="93">
        <v>600329</v>
      </c>
      <c r="E141" s="97"/>
      <c r="F141" s="95"/>
      <c r="G141" s="98"/>
    </row>
    <row r="142" spans="1:7" x14ac:dyDescent="0.25">
      <c r="A142" s="99" t="s">
        <v>168</v>
      </c>
      <c r="B142" s="100">
        <v>653328</v>
      </c>
      <c r="C142" s="92"/>
      <c r="D142" s="92"/>
      <c r="E142" s="97"/>
      <c r="F142" s="95" t="s">
        <v>143</v>
      </c>
      <c r="G142" s="98"/>
    </row>
    <row r="143" spans="1:7" x14ac:dyDescent="0.25">
      <c r="A143" s="99" t="s">
        <v>169</v>
      </c>
      <c r="B143" s="92"/>
      <c r="C143" s="100" t="s">
        <v>170</v>
      </c>
      <c r="D143" s="92"/>
      <c r="E143" s="97"/>
      <c r="F143" s="95"/>
      <c r="G143" s="98"/>
    </row>
    <row r="144" spans="1:7" x14ac:dyDescent="0.25">
      <c r="A144" s="91" t="s">
        <v>171</v>
      </c>
      <c r="B144" s="93">
        <v>690630</v>
      </c>
      <c r="C144" s="92"/>
      <c r="D144" s="92"/>
      <c r="E144" s="97"/>
      <c r="F144" s="95"/>
      <c r="G144" s="98"/>
    </row>
    <row r="145" spans="1:7" x14ac:dyDescent="0.25">
      <c r="A145" s="91" t="s">
        <v>172</v>
      </c>
      <c r="B145" s="92"/>
      <c r="C145" s="92"/>
      <c r="D145" s="93">
        <v>600510</v>
      </c>
      <c r="E145" s="97"/>
      <c r="F145" s="95"/>
      <c r="G145" s="98"/>
    </row>
    <row r="146" spans="1:7" x14ac:dyDescent="0.25">
      <c r="A146" s="91" t="s">
        <v>173</v>
      </c>
      <c r="B146" s="93">
        <v>690570</v>
      </c>
      <c r="C146" s="92"/>
      <c r="D146" s="92"/>
      <c r="E146" s="97"/>
      <c r="F146" s="95"/>
      <c r="G146" s="98"/>
    </row>
    <row r="147" spans="1:7" x14ac:dyDescent="0.25">
      <c r="A147" s="110" t="s">
        <v>174</v>
      </c>
      <c r="B147" s="93">
        <v>690575</v>
      </c>
      <c r="C147" s="92"/>
      <c r="D147" s="92"/>
      <c r="E147" s="97"/>
      <c r="F147" s="95"/>
      <c r="G147" s="98"/>
    </row>
    <row r="148" spans="1:7" x14ac:dyDescent="0.25">
      <c r="A148" s="110"/>
      <c r="B148" s="122"/>
      <c r="C148" s="92"/>
      <c r="D148" s="92"/>
      <c r="E148" s="97"/>
      <c r="F148" s="95"/>
      <c r="G148" s="98"/>
    </row>
    <row r="149" spans="1:7" x14ac:dyDescent="0.25">
      <c r="A149" s="76"/>
      <c r="B149" s="194" t="s">
        <v>1</v>
      </c>
      <c r="C149" s="188"/>
      <c r="D149" s="189"/>
      <c r="E149" s="111">
        <f>SUM(E10:E148)</f>
        <v>0</v>
      </c>
      <c r="F149" s="111">
        <f t="shared" ref="F149:G149" si="0">SUM(F10:F148)</f>
        <v>0</v>
      </c>
      <c r="G149" s="111">
        <f t="shared" si="0"/>
        <v>0</v>
      </c>
    </row>
    <row r="150" spans="1:7" x14ac:dyDescent="0.25">
      <c r="A150" s="76"/>
      <c r="B150" s="112"/>
      <c r="C150" s="112"/>
      <c r="D150" s="83"/>
      <c r="E150" s="131"/>
      <c r="F150" s="131"/>
      <c r="G150" s="131"/>
    </row>
    <row r="151" spans="1:7" x14ac:dyDescent="0.25">
      <c r="A151" s="76" t="s">
        <v>175</v>
      </c>
      <c r="B151" s="78"/>
      <c r="C151" s="78"/>
      <c r="D151" s="79"/>
      <c r="E151" s="78"/>
      <c r="F151" s="78"/>
      <c r="G151" s="78"/>
    </row>
    <row r="152" spans="1:7" x14ac:dyDescent="0.25">
      <c r="A152" s="76"/>
      <c r="B152" s="78"/>
      <c r="C152" s="78"/>
      <c r="D152" s="79"/>
      <c r="E152" s="78"/>
      <c r="F152" s="78"/>
      <c r="G152" s="78"/>
    </row>
    <row r="153" spans="1:7" x14ac:dyDescent="0.25">
      <c r="A153" s="76"/>
      <c r="B153" s="78"/>
      <c r="C153" s="78"/>
      <c r="D153" s="79"/>
      <c r="E153" s="199"/>
      <c r="F153" s="199"/>
      <c r="G153" s="199"/>
    </row>
    <row r="154" spans="1:7" x14ac:dyDescent="0.25">
      <c r="A154" s="196"/>
      <c r="B154" s="197"/>
      <c r="C154" s="197"/>
      <c r="D154" s="198"/>
      <c r="E154" s="80" t="s">
        <v>1</v>
      </c>
      <c r="F154" s="81" t="s">
        <v>1</v>
      </c>
      <c r="G154" s="82" t="s">
        <v>1</v>
      </c>
    </row>
    <row r="155" spans="1:7" x14ac:dyDescent="0.25">
      <c r="A155" s="113" t="s">
        <v>176</v>
      </c>
      <c r="B155" s="93" t="s">
        <v>177</v>
      </c>
      <c r="C155" s="93" t="s">
        <v>178</v>
      </c>
      <c r="D155" s="93" t="s">
        <v>179</v>
      </c>
      <c r="E155" s="80" t="s">
        <v>2</v>
      </c>
      <c r="F155" s="81" t="s">
        <v>2</v>
      </c>
      <c r="G155" s="82" t="s">
        <v>180</v>
      </c>
    </row>
    <row r="156" spans="1:7" x14ac:dyDescent="0.25">
      <c r="A156" s="114" t="s">
        <v>181</v>
      </c>
      <c r="B156" s="92"/>
      <c r="C156" s="93">
        <v>600100</v>
      </c>
      <c r="D156" s="92"/>
      <c r="E156" s="97"/>
      <c r="F156" s="95"/>
      <c r="G156" s="98"/>
    </row>
    <row r="157" spans="1:7" x14ac:dyDescent="0.25">
      <c r="A157" s="115" t="s">
        <v>16</v>
      </c>
      <c r="B157" s="116">
        <v>610101</v>
      </c>
      <c r="C157" s="92"/>
      <c r="D157" s="92"/>
      <c r="E157" s="97"/>
      <c r="F157" s="95"/>
      <c r="G157" s="98"/>
    </row>
    <row r="158" spans="1:7" x14ac:dyDescent="0.25">
      <c r="A158" s="115" t="s">
        <v>16</v>
      </c>
      <c r="B158" s="92"/>
      <c r="C158" s="93">
        <v>600501</v>
      </c>
      <c r="D158" s="92"/>
      <c r="E158" s="97"/>
      <c r="F158" s="95"/>
      <c r="G158" s="98"/>
    </row>
    <row r="159" spans="1:7" x14ac:dyDescent="0.25">
      <c r="A159" s="115" t="s">
        <v>182</v>
      </c>
      <c r="B159" s="116">
        <v>610102</v>
      </c>
      <c r="C159" s="92"/>
      <c r="D159" s="92"/>
      <c r="E159" s="97"/>
      <c r="F159" s="95"/>
      <c r="G159" s="98"/>
    </row>
    <row r="160" spans="1:7" x14ac:dyDescent="0.25">
      <c r="A160" s="115" t="s">
        <v>182</v>
      </c>
      <c r="B160" s="92"/>
      <c r="C160" s="93">
        <v>600502</v>
      </c>
      <c r="D160" s="92"/>
      <c r="E160" s="97"/>
      <c r="F160" s="95"/>
      <c r="G160" s="98"/>
    </row>
    <row r="161" spans="1:7" x14ac:dyDescent="0.25">
      <c r="A161" s="115" t="s">
        <v>15</v>
      </c>
      <c r="B161" s="92"/>
      <c r="C161" s="92"/>
      <c r="D161" s="116">
        <v>610106</v>
      </c>
      <c r="E161" s="97"/>
      <c r="F161" s="95"/>
      <c r="G161" s="98"/>
    </row>
    <row r="162" spans="1:7" x14ac:dyDescent="0.25">
      <c r="A162" s="115" t="s">
        <v>183</v>
      </c>
      <c r="B162" s="117"/>
      <c r="C162" s="92"/>
      <c r="D162" s="93">
        <v>610523</v>
      </c>
      <c r="E162" s="97"/>
      <c r="F162" s="95"/>
      <c r="G162" s="98"/>
    </row>
    <row r="163" spans="1:7" x14ac:dyDescent="0.25">
      <c r="A163" s="115" t="s">
        <v>184</v>
      </c>
      <c r="B163" s="117"/>
      <c r="C163" s="92"/>
      <c r="D163" s="93">
        <v>610529</v>
      </c>
      <c r="E163" s="97"/>
      <c r="F163" s="95"/>
      <c r="G163" s="98"/>
    </row>
    <row r="164" spans="1:7" x14ac:dyDescent="0.25">
      <c r="A164" s="115" t="s">
        <v>185</v>
      </c>
      <c r="B164" s="117"/>
      <c r="C164" s="92"/>
      <c r="D164" s="93">
        <v>610530</v>
      </c>
      <c r="E164" s="97"/>
      <c r="F164" s="95"/>
      <c r="G164" s="98"/>
    </row>
    <row r="165" spans="1:7" x14ac:dyDescent="0.25">
      <c r="A165" s="115" t="s">
        <v>186</v>
      </c>
      <c r="B165" s="117"/>
      <c r="C165" s="92"/>
      <c r="D165" s="93">
        <v>610531</v>
      </c>
      <c r="E165" s="97"/>
      <c r="F165" s="95"/>
      <c r="G165" s="98"/>
    </row>
    <row r="166" spans="1:7" x14ac:dyDescent="0.25">
      <c r="A166" s="115" t="s">
        <v>187</v>
      </c>
      <c r="B166" s="116">
        <v>610540</v>
      </c>
      <c r="C166" s="92"/>
      <c r="D166" s="92"/>
      <c r="E166" s="97"/>
      <c r="F166" s="95"/>
      <c r="G166" s="98"/>
    </row>
    <row r="167" spans="1:7" x14ac:dyDescent="0.25">
      <c r="A167" s="115" t="s">
        <v>187</v>
      </c>
      <c r="B167" s="92"/>
      <c r="C167" s="93">
        <v>600504</v>
      </c>
      <c r="D167" s="92"/>
      <c r="E167" s="97"/>
      <c r="F167" s="95"/>
      <c r="G167" s="98"/>
    </row>
    <row r="168" spans="1:7" x14ac:dyDescent="0.25">
      <c r="A168" s="115" t="s">
        <v>188</v>
      </c>
      <c r="B168" s="116">
        <v>630525</v>
      </c>
      <c r="C168" s="92"/>
      <c r="D168" s="92"/>
      <c r="E168" s="97"/>
      <c r="F168" s="95"/>
      <c r="G168" s="98"/>
    </row>
    <row r="169" spans="1:7" x14ac:dyDescent="0.25">
      <c r="A169" s="115" t="s">
        <v>189</v>
      </c>
      <c r="B169" s="116">
        <v>630526</v>
      </c>
      <c r="C169" s="92"/>
      <c r="D169" s="92"/>
      <c r="E169" s="97"/>
      <c r="F169" s="95"/>
      <c r="G169" s="98"/>
    </row>
    <row r="170" spans="1:7" x14ac:dyDescent="0.25">
      <c r="A170" s="115" t="s">
        <v>190</v>
      </c>
      <c r="B170" s="116">
        <v>630527</v>
      </c>
      <c r="C170" s="92"/>
      <c r="D170" s="92"/>
      <c r="E170" s="97"/>
      <c r="F170" s="95"/>
      <c r="G170" s="98"/>
    </row>
    <row r="171" spans="1:7" x14ac:dyDescent="0.25">
      <c r="A171" s="115" t="s">
        <v>191</v>
      </c>
      <c r="B171" s="116">
        <v>630528</v>
      </c>
      <c r="C171" s="92"/>
      <c r="D171" s="92"/>
      <c r="E171" s="97"/>
      <c r="F171" s="95"/>
      <c r="G171" s="98"/>
    </row>
    <row r="172" spans="1:7" x14ac:dyDescent="0.25">
      <c r="A172" s="115" t="s">
        <v>192</v>
      </c>
      <c r="B172" s="116">
        <v>630530</v>
      </c>
      <c r="C172" s="92"/>
      <c r="D172" s="92"/>
      <c r="E172" s="97"/>
      <c r="F172" s="95"/>
      <c r="G172" s="98"/>
    </row>
    <row r="173" spans="1:7" x14ac:dyDescent="0.25">
      <c r="A173" s="115" t="s">
        <v>193</v>
      </c>
      <c r="B173" s="116">
        <v>630560</v>
      </c>
      <c r="C173" s="92"/>
      <c r="D173" s="92"/>
      <c r="E173" s="97"/>
      <c r="F173" s="95"/>
      <c r="G173" s="98"/>
    </row>
    <row r="174" spans="1:7" x14ac:dyDescent="0.25">
      <c r="A174" s="115" t="s">
        <v>194</v>
      </c>
      <c r="B174" s="116">
        <v>630561</v>
      </c>
      <c r="C174" s="92"/>
      <c r="D174" s="92"/>
      <c r="E174" s="97"/>
      <c r="F174" s="95"/>
      <c r="G174" s="98"/>
    </row>
    <row r="175" spans="1:7" x14ac:dyDescent="0.25">
      <c r="A175" s="115" t="s">
        <v>195</v>
      </c>
      <c r="B175" s="116">
        <v>630562</v>
      </c>
      <c r="C175" s="92"/>
      <c r="D175" s="92"/>
      <c r="E175" s="97"/>
      <c r="F175" s="95"/>
      <c r="G175" s="98"/>
    </row>
    <row r="176" spans="1:7" x14ac:dyDescent="0.25">
      <c r="A176" s="115" t="s">
        <v>196</v>
      </c>
      <c r="B176" s="116">
        <v>630563</v>
      </c>
      <c r="C176" s="92"/>
      <c r="D176" s="92"/>
      <c r="E176" s="97"/>
      <c r="F176" s="95"/>
      <c r="G176" s="98"/>
    </row>
    <row r="177" spans="1:7" x14ac:dyDescent="0.25">
      <c r="A177" s="115" t="s">
        <v>166</v>
      </c>
      <c r="B177" s="116">
        <v>653329</v>
      </c>
      <c r="C177" s="92"/>
      <c r="D177" s="92"/>
      <c r="E177" s="97"/>
      <c r="F177" s="95"/>
      <c r="G177" s="98"/>
    </row>
    <row r="178" spans="1:7" x14ac:dyDescent="0.25">
      <c r="A178" s="115" t="s">
        <v>166</v>
      </c>
      <c r="B178" s="92"/>
      <c r="C178" s="93">
        <v>600329</v>
      </c>
      <c r="D178" s="92"/>
      <c r="E178" s="97"/>
      <c r="F178" s="95"/>
      <c r="G178" s="98"/>
    </row>
    <row r="179" spans="1:7" x14ac:dyDescent="0.25">
      <c r="A179" s="115" t="s">
        <v>171</v>
      </c>
      <c r="B179" s="92"/>
      <c r="C179" s="93">
        <v>600510</v>
      </c>
      <c r="D179" s="92"/>
      <c r="E179" s="97"/>
      <c r="F179" s="95"/>
      <c r="G179" s="98"/>
    </row>
    <row r="180" spans="1:7" x14ac:dyDescent="0.25">
      <c r="A180" s="115" t="s">
        <v>171</v>
      </c>
      <c r="B180" s="93">
        <v>690630</v>
      </c>
      <c r="C180" s="92"/>
      <c r="D180" s="92"/>
      <c r="E180" s="97"/>
      <c r="F180" s="95"/>
      <c r="G180" s="98"/>
    </row>
    <row r="181" spans="1:7" x14ac:dyDescent="0.25">
      <c r="A181" s="76"/>
      <c r="B181" s="194" t="s">
        <v>1</v>
      </c>
      <c r="C181" s="188"/>
      <c r="D181" s="189"/>
      <c r="E181" s="118">
        <f>SUM(E156:E180)</f>
        <v>0</v>
      </c>
      <c r="F181" s="118">
        <f t="shared" ref="F181:G181" si="1">SUM(F156:F180)</f>
        <v>0</v>
      </c>
      <c r="G181" s="118">
        <f t="shared" si="1"/>
        <v>0</v>
      </c>
    </row>
    <row r="182" spans="1:7" x14ac:dyDescent="0.25">
      <c r="A182" s="76"/>
      <c r="B182" s="78"/>
      <c r="C182" s="78"/>
      <c r="D182" s="79"/>
      <c r="E182" s="78"/>
      <c r="F182" s="78"/>
      <c r="G182" s="78"/>
    </row>
    <row r="183" spans="1:7" ht="15.75" x14ac:dyDescent="0.25">
      <c r="A183" s="76"/>
      <c r="B183" s="78"/>
      <c r="C183" s="78"/>
      <c r="D183" s="79"/>
      <c r="E183" s="195"/>
      <c r="F183" s="195"/>
      <c r="G183" s="195"/>
    </row>
    <row r="184" spans="1:7" x14ac:dyDescent="0.25">
      <c r="A184" s="196"/>
      <c r="B184" s="197"/>
      <c r="C184" s="197"/>
      <c r="D184" s="198"/>
      <c r="E184" s="80" t="s">
        <v>1</v>
      </c>
      <c r="F184" s="81" t="s">
        <v>1</v>
      </c>
      <c r="G184" s="82" t="s">
        <v>1</v>
      </c>
    </row>
    <row r="185" spans="1:7" x14ac:dyDescent="0.25">
      <c r="A185" s="113" t="s">
        <v>197</v>
      </c>
      <c r="B185" s="93" t="s">
        <v>177</v>
      </c>
      <c r="C185" s="93" t="s">
        <v>178</v>
      </c>
      <c r="D185" s="93" t="s">
        <v>179</v>
      </c>
      <c r="E185" s="80" t="s">
        <v>2</v>
      </c>
      <c r="F185" s="81" t="s">
        <v>2</v>
      </c>
      <c r="G185" s="82" t="s">
        <v>180</v>
      </c>
    </row>
    <row r="186" spans="1:7" x14ac:dyDescent="0.25">
      <c r="A186" s="114" t="s">
        <v>181</v>
      </c>
      <c r="B186" s="92"/>
      <c r="C186" s="93">
        <v>600100</v>
      </c>
      <c r="D186" s="92"/>
      <c r="E186" s="97"/>
      <c r="F186" s="95"/>
      <c r="G186" s="98"/>
    </row>
    <row r="187" spans="1:7" x14ac:dyDescent="0.25">
      <c r="A187" s="115" t="s">
        <v>16</v>
      </c>
      <c r="B187" s="92"/>
      <c r="C187" s="93">
        <v>600501</v>
      </c>
      <c r="D187" s="92"/>
      <c r="E187" s="97"/>
      <c r="F187" s="95"/>
      <c r="G187" s="98"/>
    </row>
    <row r="188" spans="1:7" x14ac:dyDescent="0.25">
      <c r="A188" s="115" t="s">
        <v>16</v>
      </c>
      <c r="B188" s="116">
        <v>610101</v>
      </c>
      <c r="C188" s="92"/>
      <c r="D188" s="92"/>
      <c r="E188" s="97"/>
      <c r="F188" s="95"/>
      <c r="G188" s="98"/>
    </row>
    <row r="189" spans="1:7" x14ac:dyDescent="0.25">
      <c r="A189" s="76"/>
      <c r="B189" s="194" t="s">
        <v>1</v>
      </c>
      <c r="C189" s="188"/>
      <c r="D189" s="189"/>
      <c r="E189" s="118">
        <f>SUM(E186:E188)</f>
        <v>0</v>
      </c>
      <c r="F189" s="118">
        <f t="shared" ref="F189:G189" si="2">SUM(F186:F188)</f>
        <v>0</v>
      </c>
      <c r="G189" s="118">
        <f t="shared" si="2"/>
        <v>0</v>
      </c>
    </row>
    <row r="190" spans="1:7" x14ac:dyDescent="0.25">
      <c r="A190" s="76"/>
      <c r="B190" s="78"/>
      <c r="C190" s="78"/>
      <c r="D190" s="79"/>
      <c r="E190" s="78"/>
      <c r="F190" s="78"/>
      <c r="G190" s="78"/>
    </row>
    <row r="191" spans="1:7" ht="15.75" thickBot="1" x14ac:dyDescent="0.3">
      <c r="A191" s="76"/>
      <c r="B191" s="78"/>
      <c r="C191" s="78"/>
      <c r="D191" s="79"/>
      <c r="E191" s="78"/>
      <c r="F191" s="78"/>
      <c r="G191" s="78"/>
    </row>
    <row r="192" spans="1:7" ht="16.5" thickBot="1" x14ac:dyDescent="0.3">
      <c r="A192" s="76"/>
      <c r="B192" s="78"/>
      <c r="C192" s="147"/>
      <c r="D192" s="148" t="s">
        <v>198</v>
      </c>
      <c r="E192" s="149">
        <f>+E149+E181+E189</f>
        <v>0</v>
      </c>
      <c r="F192" s="149">
        <f t="shared" ref="F192:G192" si="3">+F149+F181+F189</f>
        <v>0</v>
      </c>
      <c r="G192" s="150">
        <f t="shared" si="3"/>
        <v>0</v>
      </c>
    </row>
    <row r="193" spans="1:7" x14ac:dyDescent="0.25">
      <c r="A193" s="76"/>
      <c r="B193" s="78"/>
      <c r="C193" s="78"/>
      <c r="D193" s="79"/>
      <c r="E193" s="78"/>
      <c r="F193" s="78"/>
      <c r="G193" s="78"/>
    </row>
    <row r="194" spans="1:7" x14ac:dyDescent="0.25">
      <c r="A194" s="76"/>
      <c r="B194" s="78"/>
      <c r="C194" s="78"/>
      <c r="D194" s="79"/>
      <c r="E194" s="78"/>
      <c r="F194" s="78"/>
      <c r="G194" s="78"/>
    </row>
    <row r="195" spans="1:7" x14ac:dyDescent="0.25">
      <c r="A195" s="120" t="s">
        <v>199</v>
      </c>
      <c r="B195" s="119"/>
      <c r="C195" s="119"/>
      <c r="D195" s="121"/>
      <c r="E195" s="119"/>
      <c r="F195" s="68" t="s">
        <v>200</v>
      </c>
      <c r="G195" s="66"/>
    </row>
    <row r="196" spans="1:7" x14ac:dyDescent="0.25">
      <c r="A196" s="120"/>
      <c r="B196" s="78"/>
      <c r="C196" s="78"/>
      <c r="D196" s="79"/>
      <c r="E196" s="78"/>
      <c r="F196" s="1"/>
      <c r="G196" s="1"/>
    </row>
    <row r="197" spans="1:7" x14ac:dyDescent="0.25">
      <c r="A197" s="120" t="s">
        <v>201</v>
      </c>
      <c r="B197" s="119"/>
      <c r="C197" s="119"/>
      <c r="D197" s="121"/>
      <c r="E197" s="119"/>
      <c r="F197" s="68" t="s">
        <v>200</v>
      </c>
      <c r="G197" s="66"/>
    </row>
    <row r="198" spans="1:7" x14ac:dyDescent="0.25">
      <c r="A198" s="120"/>
      <c r="B198" s="78"/>
      <c r="C198" s="78"/>
      <c r="D198" s="79"/>
      <c r="E198" s="78"/>
      <c r="F198" s="1"/>
      <c r="G198" s="1"/>
    </row>
    <row r="199" spans="1:7" x14ac:dyDescent="0.25">
      <c r="A199" s="120" t="s">
        <v>202</v>
      </c>
      <c r="B199" s="119"/>
      <c r="C199" s="119"/>
      <c r="D199" s="121"/>
      <c r="E199" s="119"/>
      <c r="F199" s="68" t="s">
        <v>200</v>
      </c>
      <c r="G199" s="66"/>
    </row>
  </sheetData>
  <mergeCells count="12">
    <mergeCell ref="B181:D181"/>
    <mergeCell ref="E183:G183"/>
    <mergeCell ref="A184:D184"/>
    <mergeCell ref="B189:D189"/>
    <mergeCell ref="B149:D149"/>
    <mergeCell ref="E153:G153"/>
    <mergeCell ref="A154:D154"/>
    <mergeCell ref="A7:D7"/>
    <mergeCell ref="A8:D8"/>
    <mergeCell ref="E2:G2"/>
    <mergeCell ref="A5:D5"/>
    <mergeCell ref="A6:D6"/>
  </mergeCells>
  <pageMargins left="0.25" right="0.25" top="0.5" bottom="0.5" header="0.3" footer="0.3"/>
  <pageSetup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647BD6-EE61-430F-BEEB-90FA32D5E9CE}">
          <x14:formula1>
            <xm:f>'Drop down list'!$D$2:$D$3</xm:f>
          </x14:formula1>
          <xm:sqref>E8 F8 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7A04-72EE-474D-AEEE-BC7662FD3A30}">
  <sheetPr>
    <pageSetUpPr fitToPage="1"/>
  </sheetPr>
  <dimension ref="A1:H204"/>
  <sheetViews>
    <sheetView zoomScale="120" zoomScaleNormal="120" workbookViewId="0">
      <selection activeCell="F19" sqref="F19"/>
    </sheetView>
  </sheetViews>
  <sheetFormatPr defaultRowHeight="15" x14ac:dyDescent="0.25"/>
  <cols>
    <col min="1" max="1" width="41.85546875" customWidth="1"/>
    <col min="2" max="2" width="12.5703125" customWidth="1"/>
    <col min="3" max="4" width="11.140625" customWidth="1"/>
    <col min="5" max="5" width="15.5703125" customWidth="1"/>
    <col min="6" max="7" width="15.7109375" customWidth="1"/>
    <col min="8" max="8" width="12.5703125" customWidth="1"/>
  </cols>
  <sheetData>
    <row r="1" spans="1:8" ht="18.75" x14ac:dyDescent="0.25">
      <c r="A1" s="208" t="s">
        <v>308</v>
      </c>
      <c r="B1" s="208"/>
      <c r="C1" s="208"/>
      <c r="D1" s="208"/>
      <c r="E1" s="208"/>
      <c r="F1" s="208"/>
      <c r="G1" s="208"/>
    </row>
    <row r="2" spans="1:8" x14ac:dyDescent="0.25">
      <c r="A2" s="76"/>
      <c r="B2" s="78"/>
      <c r="C2" s="78"/>
      <c r="D2" s="79"/>
      <c r="E2" s="188" t="s">
        <v>288</v>
      </c>
      <c r="F2" s="188"/>
      <c r="G2" s="189"/>
    </row>
    <row r="3" spans="1:8" x14ac:dyDescent="0.25">
      <c r="A3" s="76"/>
      <c r="B3" s="78"/>
      <c r="C3" s="78"/>
      <c r="D3" s="79"/>
      <c r="E3" s="80" t="s">
        <v>1</v>
      </c>
      <c r="F3" s="81" t="s">
        <v>1</v>
      </c>
      <c r="G3" s="82" t="s">
        <v>1</v>
      </c>
      <c r="H3" s="178" t="s">
        <v>315</v>
      </c>
    </row>
    <row r="4" spans="1:8" x14ac:dyDescent="0.25">
      <c r="A4" s="209" t="s">
        <v>264</v>
      </c>
      <c r="B4" s="209"/>
      <c r="C4" s="209"/>
      <c r="D4" s="210"/>
      <c r="E4" s="80"/>
      <c r="F4" s="81"/>
      <c r="G4" s="82"/>
      <c r="H4" s="179">
        <f>SUM(E4:G4)</f>
        <v>0</v>
      </c>
    </row>
    <row r="5" spans="1:8" x14ac:dyDescent="0.25">
      <c r="A5" s="209" t="s">
        <v>314</v>
      </c>
      <c r="B5" s="209"/>
      <c r="C5" s="209"/>
      <c r="D5" s="210"/>
      <c r="E5" s="125"/>
      <c r="F5" s="126"/>
      <c r="G5" s="127"/>
      <c r="H5" s="179"/>
    </row>
    <row r="6" spans="1:8" x14ac:dyDescent="0.25">
      <c r="A6" s="209" t="s">
        <v>307</v>
      </c>
      <c r="B6" s="209"/>
      <c r="C6" s="209"/>
      <c r="D6" s="210"/>
      <c r="E6" s="125"/>
      <c r="F6" s="126"/>
      <c r="G6" s="127"/>
      <c r="H6" s="179"/>
    </row>
    <row r="7" spans="1:8" x14ac:dyDescent="0.25">
      <c r="A7" s="211" t="s">
        <v>4</v>
      </c>
      <c r="B7" s="211"/>
      <c r="C7" s="211"/>
      <c r="D7" s="212"/>
      <c r="E7" s="128"/>
      <c r="F7" s="129"/>
      <c r="G7" s="130"/>
      <c r="H7" s="179"/>
    </row>
    <row r="8" spans="1:8" x14ac:dyDescent="0.25">
      <c r="A8" s="200" t="s">
        <v>203</v>
      </c>
      <c r="B8" s="201"/>
      <c r="C8" s="201"/>
      <c r="D8" s="202"/>
      <c r="E8" s="175" t="s">
        <v>204</v>
      </c>
      <c r="F8" s="176" t="s">
        <v>204</v>
      </c>
      <c r="G8" s="177" t="s">
        <v>204</v>
      </c>
      <c r="H8" s="179"/>
    </row>
    <row r="9" spans="1:8" ht="15.75" thickBot="1" x14ac:dyDescent="0.3">
      <c r="A9" s="203" t="s">
        <v>279</v>
      </c>
      <c r="B9" s="204"/>
      <c r="C9" s="204"/>
      <c r="D9" s="205"/>
      <c r="E9" s="88" t="s">
        <v>250</v>
      </c>
      <c r="F9" s="89"/>
      <c r="G9" s="90"/>
      <c r="H9" s="179"/>
    </row>
    <row r="10" spans="1:8" ht="15.75" thickBot="1" x14ac:dyDescent="0.3">
      <c r="A10" s="206" t="s">
        <v>313</v>
      </c>
      <c r="B10" s="206"/>
      <c r="C10" s="206"/>
      <c r="D10" s="207"/>
      <c r="E10" s="88"/>
      <c r="F10" s="89"/>
      <c r="G10" s="90"/>
      <c r="H10" s="179"/>
    </row>
    <row r="11" spans="1:8" ht="15.75" thickBot="1" x14ac:dyDescent="0.3">
      <c r="A11" s="87" t="s">
        <v>7</v>
      </c>
      <c r="B11" s="132" t="s">
        <v>8</v>
      </c>
      <c r="C11" s="133" t="s">
        <v>9</v>
      </c>
      <c r="D11" s="134" t="s">
        <v>10</v>
      </c>
      <c r="E11" s="88"/>
      <c r="F11" s="89"/>
      <c r="G11" s="90"/>
      <c r="H11" s="179"/>
    </row>
    <row r="12" spans="1:8" x14ac:dyDescent="0.25">
      <c r="A12" s="110" t="s">
        <v>11</v>
      </c>
      <c r="B12" s="123">
        <v>653112</v>
      </c>
      <c r="C12" s="124"/>
      <c r="D12" s="124"/>
      <c r="E12" s="94"/>
      <c r="F12" s="95"/>
      <c r="G12" s="96"/>
      <c r="H12" s="179">
        <f>SUM(E12:G12)</f>
        <v>0</v>
      </c>
    </row>
    <row r="13" spans="1:8" x14ac:dyDescent="0.25">
      <c r="A13" s="91" t="s">
        <v>12</v>
      </c>
      <c r="B13" s="92"/>
      <c r="C13" s="92"/>
      <c r="D13" s="93">
        <v>600102</v>
      </c>
      <c r="E13" s="94"/>
      <c r="F13" s="95"/>
      <c r="G13" s="96"/>
      <c r="H13" s="179">
        <f t="shared" ref="H13:H76" si="0">SUM(E13:G13)</f>
        <v>0</v>
      </c>
    </row>
    <row r="14" spans="1:8" x14ac:dyDescent="0.25">
      <c r="A14" s="91" t="s">
        <v>27</v>
      </c>
      <c r="B14" s="92"/>
      <c r="C14" s="92"/>
      <c r="D14" s="93">
        <v>600103</v>
      </c>
      <c r="E14" s="94"/>
      <c r="F14" s="95"/>
      <c r="G14" s="96"/>
      <c r="H14" s="179">
        <f t="shared" si="0"/>
        <v>0</v>
      </c>
    </row>
    <row r="15" spans="1:8" x14ac:dyDescent="0.25">
      <c r="A15" s="91" t="s">
        <v>253</v>
      </c>
      <c r="B15" s="93">
        <v>610114</v>
      </c>
      <c r="C15" s="92"/>
      <c r="D15" s="92"/>
      <c r="E15" s="97"/>
      <c r="F15" s="95"/>
      <c r="G15" s="96"/>
      <c r="H15" s="179">
        <f t="shared" si="0"/>
        <v>0</v>
      </c>
    </row>
    <row r="16" spans="1:8" x14ac:dyDescent="0.25">
      <c r="A16" s="91" t="s">
        <v>251</v>
      </c>
      <c r="B16" s="93">
        <v>610115</v>
      </c>
      <c r="C16" s="92"/>
      <c r="D16" s="92"/>
      <c r="E16" s="97"/>
      <c r="F16" s="95"/>
      <c r="G16" s="96"/>
      <c r="H16" s="179">
        <f t="shared" si="0"/>
        <v>0</v>
      </c>
    </row>
    <row r="17" spans="1:8" x14ac:dyDescent="0.25">
      <c r="A17" s="91" t="s">
        <v>309</v>
      </c>
      <c r="B17" s="93">
        <v>610116</v>
      </c>
      <c r="C17" s="92"/>
      <c r="D17" s="92"/>
      <c r="E17" s="97"/>
      <c r="F17" s="95"/>
      <c r="G17" s="96"/>
      <c r="H17" s="179">
        <f t="shared" si="0"/>
        <v>0</v>
      </c>
    </row>
    <row r="18" spans="1:8" x14ac:dyDescent="0.25">
      <c r="A18" s="91" t="s">
        <v>254</v>
      </c>
      <c r="B18" s="93">
        <v>610117</v>
      </c>
      <c r="C18" s="92"/>
      <c r="D18" s="92"/>
      <c r="E18" s="97"/>
      <c r="F18" s="95"/>
      <c r="G18" s="96"/>
      <c r="H18" s="179">
        <f t="shared" si="0"/>
        <v>0</v>
      </c>
    </row>
    <row r="19" spans="1:8" x14ac:dyDescent="0.25">
      <c r="A19" s="91" t="s">
        <v>255</v>
      </c>
      <c r="B19" s="93">
        <v>610118</v>
      </c>
      <c r="C19" s="92"/>
      <c r="D19" s="92"/>
      <c r="E19" s="97"/>
      <c r="F19" s="95"/>
      <c r="G19" s="96"/>
      <c r="H19" s="179">
        <f t="shared" si="0"/>
        <v>0</v>
      </c>
    </row>
    <row r="20" spans="1:8" x14ac:dyDescent="0.25">
      <c r="A20" s="91" t="s">
        <v>15</v>
      </c>
      <c r="B20" s="92"/>
      <c r="C20" s="93">
        <v>610106</v>
      </c>
      <c r="D20" s="92"/>
      <c r="E20" s="97"/>
      <c r="F20" s="95"/>
      <c r="G20" s="98"/>
      <c r="H20" s="179">
        <f t="shared" si="0"/>
        <v>0</v>
      </c>
    </row>
    <row r="21" spans="1:8" x14ac:dyDescent="0.25">
      <c r="A21" s="99" t="s">
        <v>291</v>
      </c>
      <c r="B21" s="100">
        <v>620556</v>
      </c>
      <c r="C21" s="105"/>
      <c r="D21" s="105"/>
      <c r="E21" s="97"/>
      <c r="F21" s="95"/>
      <c r="G21" s="96"/>
      <c r="H21" s="179">
        <f t="shared" si="0"/>
        <v>0</v>
      </c>
    </row>
    <row r="22" spans="1:8" x14ac:dyDescent="0.25">
      <c r="A22" s="99" t="s">
        <v>19</v>
      </c>
      <c r="B22" s="100">
        <v>630563</v>
      </c>
      <c r="C22" s="105"/>
      <c r="D22" s="105"/>
      <c r="E22" s="97"/>
      <c r="F22" s="95"/>
      <c r="G22" s="98"/>
      <c r="H22" s="179">
        <f t="shared" si="0"/>
        <v>0</v>
      </c>
    </row>
    <row r="23" spans="1:8" x14ac:dyDescent="0.25">
      <c r="A23" s="106" t="s">
        <v>20</v>
      </c>
      <c r="B23" s="93">
        <v>630562</v>
      </c>
      <c r="C23" s="92"/>
      <c r="D23" s="92"/>
      <c r="E23" s="97"/>
      <c r="F23" s="95"/>
      <c r="G23" s="98"/>
      <c r="H23" s="179">
        <f t="shared" si="0"/>
        <v>0</v>
      </c>
    </row>
    <row r="24" spans="1:8" x14ac:dyDescent="0.25">
      <c r="A24" s="106" t="s">
        <v>261</v>
      </c>
      <c r="B24" s="92"/>
      <c r="C24" s="92"/>
      <c r="D24" s="93">
        <v>600104</v>
      </c>
      <c r="E24" s="97"/>
      <c r="F24" s="95"/>
      <c r="G24" s="98"/>
      <c r="H24" s="179">
        <f t="shared" si="0"/>
        <v>0</v>
      </c>
    </row>
    <row r="25" spans="1:8" x14ac:dyDescent="0.25">
      <c r="A25" s="91" t="s">
        <v>26</v>
      </c>
      <c r="B25" s="93">
        <v>653103</v>
      </c>
      <c r="C25" s="92"/>
      <c r="D25" s="92"/>
      <c r="E25" s="94"/>
      <c r="F25" s="95"/>
      <c r="G25" s="96"/>
      <c r="H25" s="179">
        <f t="shared" si="0"/>
        <v>0</v>
      </c>
    </row>
    <row r="26" spans="1:8" x14ac:dyDescent="0.25">
      <c r="A26" s="91" t="s">
        <v>29</v>
      </c>
      <c r="B26" s="92"/>
      <c r="C26" s="92"/>
      <c r="D26" s="93">
        <v>600104</v>
      </c>
      <c r="E26" s="97"/>
      <c r="F26" s="95"/>
      <c r="G26" s="98"/>
      <c r="H26" s="179">
        <f t="shared" si="0"/>
        <v>0</v>
      </c>
    </row>
    <row r="27" spans="1:8" x14ac:dyDescent="0.25">
      <c r="A27" s="91" t="s">
        <v>28</v>
      </c>
      <c r="B27" s="93">
        <v>653104</v>
      </c>
      <c r="C27" s="92"/>
      <c r="D27" s="92"/>
      <c r="E27" s="94"/>
      <c r="F27" s="95"/>
      <c r="G27" s="96"/>
      <c r="H27" s="179">
        <f t="shared" si="0"/>
        <v>0</v>
      </c>
    </row>
    <row r="28" spans="1:8" x14ac:dyDescent="0.25">
      <c r="A28" s="91" t="s">
        <v>31</v>
      </c>
      <c r="B28" s="92"/>
      <c r="C28" s="92"/>
      <c r="D28" s="93">
        <v>600105</v>
      </c>
      <c r="E28" s="97"/>
      <c r="F28" s="95"/>
      <c r="G28" s="96"/>
      <c r="H28" s="179">
        <f t="shared" si="0"/>
        <v>0</v>
      </c>
    </row>
    <row r="29" spans="1:8" x14ac:dyDescent="0.25">
      <c r="A29" s="91" t="s">
        <v>30</v>
      </c>
      <c r="B29" s="93">
        <v>653105</v>
      </c>
      <c r="C29" s="92"/>
      <c r="D29" s="92"/>
      <c r="E29" s="97"/>
      <c r="F29" s="95"/>
      <c r="G29" s="98"/>
      <c r="H29" s="179">
        <f t="shared" si="0"/>
        <v>0</v>
      </c>
    </row>
    <row r="30" spans="1:8" x14ac:dyDescent="0.25">
      <c r="A30" s="91" t="s">
        <v>267</v>
      </c>
      <c r="B30" s="92"/>
      <c r="C30" s="92"/>
      <c r="D30" s="93">
        <v>600106</v>
      </c>
      <c r="E30" s="97"/>
      <c r="F30" s="95"/>
      <c r="G30" s="96"/>
      <c r="H30" s="179">
        <f t="shared" si="0"/>
        <v>0</v>
      </c>
    </row>
    <row r="31" spans="1:8" x14ac:dyDescent="0.25">
      <c r="A31" s="91" t="s">
        <v>35</v>
      </c>
      <c r="B31" s="92"/>
      <c r="C31" s="92"/>
      <c r="D31" s="93">
        <v>600110</v>
      </c>
      <c r="E31" s="97"/>
      <c r="F31" s="95"/>
      <c r="G31" s="98"/>
      <c r="H31" s="179">
        <f t="shared" si="0"/>
        <v>0</v>
      </c>
    </row>
    <row r="32" spans="1:8" x14ac:dyDescent="0.25">
      <c r="A32" s="91" t="s">
        <v>267</v>
      </c>
      <c r="B32" s="93">
        <v>653106</v>
      </c>
      <c r="C32" s="92"/>
      <c r="D32" s="92"/>
      <c r="E32" s="97"/>
      <c r="F32" s="95"/>
      <c r="G32" s="96"/>
      <c r="H32" s="179">
        <f t="shared" si="0"/>
        <v>0</v>
      </c>
    </row>
    <row r="33" spans="1:8" x14ac:dyDescent="0.25">
      <c r="A33" s="91" t="s">
        <v>268</v>
      </c>
      <c r="B33" s="92"/>
      <c r="C33" s="93" t="s">
        <v>269</v>
      </c>
      <c r="D33" s="92"/>
      <c r="E33" s="97"/>
      <c r="F33" s="95"/>
      <c r="G33" s="96"/>
      <c r="H33" s="179">
        <f t="shared" si="0"/>
        <v>0</v>
      </c>
    </row>
    <row r="34" spans="1:8" x14ac:dyDescent="0.25">
      <c r="A34" s="99" t="s">
        <v>270</v>
      </c>
      <c r="B34" s="100">
        <v>653109</v>
      </c>
      <c r="C34" s="105"/>
      <c r="D34" s="105"/>
      <c r="E34" s="97"/>
      <c r="F34" s="95"/>
      <c r="G34" s="98"/>
      <c r="H34" s="179">
        <f t="shared" si="0"/>
        <v>0</v>
      </c>
    </row>
    <row r="35" spans="1:8" x14ac:dyDescent="0.25">
      <c r="A35" s="91" t="s">
        <v>262</v>
      </c>
      <c r="B35" s="93">
        <v>653107</v>
      </c>
      <c r="C35" s="92"/>
      <c r="D35" s="92"/>
      <c r="E35" s="97"/>
      <c r="F35" s="95"/>
      <c r="G35" s="98"/>
      <c r="H35" s="179">
        <f t="shared" si="0"/>
        <v>0</v>
      </c>
    </row>
    <row r="36" spans="1:8" x14ac:dyDescent="0.25">
      <c r="A36" s="91" t="s">
        <v>34</v>
      </c>
      <c r="B36" s="93">
        <v>653110</v>
      </c>
      <c r="C36" s="92"/>
      <c r="D36" s="92"/>
      <c r="E36" s="97"/>
      <c r="F36" s="95"/>
      <c r="G36" s="98"/>
      <c r="H36" s="179">
        <f t="shared" si="0"/>
        <v>0</v>
      </c>
    </row>
    <row r="37" spans="1:8" x14ac:dyDescent="0.25">
      <c r="A37" s="91" t="s">
        <v>40</v>
      </c>
      <c r="B37" s="92"/>
      <c r="C37" s="92"/>
      <c r="D37" s="93">
        <v>600120</v>
      </c>
      <c r="E37" s="97"/>
      <c r="F37" s="95"/>
      <c r="G37" s="98"/>
      <c r="H37" s="179">
        <f t="shared" si="0"/>
        <v>0</v>
      </c>
    </row>
    <row r="38" spans="1:8" x14ac:dyDescent="0.25">
      <c r="A38" s="91" t="s">
        <v>263</v>
      </c>
      <c r="B38" s="93">
        <v>653111</v>
      </c>
      <c r="C38" s="92"/>
      <c r="D38" s="92"/>
      <c r="E38" s="97"/>
      <c r="F38" s="95"/>
      <c r="G38" s="98"/>
      <c r="H38" s="179">
        <f t="shared" si="0"/>
        <v>0</v>
      </c>
    </row>
    <row r="39" spans="1:8" x14ac:dyDescent="0.25">
      <c r="A39" s="91" t="s">
        <v>37</v>
      </c>
      <c r="B39" s="93">
        <v>653120</v>
      </c>
      <c r="C39" s="92"/>
      <c r="D39" s="92"/>
      <c r="E39" s="97"/>
      <c r="F39" s="95"/>
      <c r="G39" s="98"/>
      <c r="H39" s="179">
        <f t="shared" si="0"/>
        <v>0</v>
      </c>
    </row>
    <row r="40" spans="1:8" x14ac:dyDescent="0.25">
      <c r="A40" s="91" t="s">
        <v>38</v>
      </c>
      <c r="B40" s="92"/>
      <c r="C40" s="93" t="s">
        <v>39</v>
      </c>
      <c r="D40" s="92"/>
      <c r="E40" s="97"/>
      <c r="F40" s="95"/>
      <c r="G40" s="98"/>
      <c r="H40" s="179">
        <f t="shared" si="0"/>
        <v>0</v>
      </c>
    </row>
    <row r="41" spans="1:8" x14ac:dyDescent="0.25">
      <c r="A41" s="91" t="s">
        <v>44</v>
      </c>
      <c r="B41" s="92"/>
      <c r="C41" s="92"/>
      <c r="D41" s="93">
        <v>600124</v>
      </c>
      <c r="E41" s="97"/>
      <c r="F41" s="95"/>
      <c r="G41" s="98"/>
      <c r="H41" s="179">
        <f t="shared" si="0"/>
        <v>0</v>
      </c>
    </row>
    <row r="42" spans="1:8" x14ac:dyDescent="0.25">
      <c r="A42" s="91" t="s">
        <v>41</v>
      </c>
      <c r="B42" s="93">
        <v>653124</v>
      </c>
      <c r="C42" s="92"/>
      <c r="D42" s="92"/>
      <c r="E42" s="97"/>
      <c r="F42" s="95"/>
      <c r="G42" s="98"/>
      <c r="H42" s="179">
        <f t="shared" si="0"/>
        <v>0</v>
      </c>
    </row>
    <row r="43" spans="1:8" x14ac:dyDescent="0.25">
      <c r="A43" s="91" t="s">
        <v>42</v>
      </c>
      <c r="B43" s="92"/>
      <c r="C43" s="93" t="s">
        <v>43</v>
      </c>
      <c r="D43" s="92"/>
      <c r="E43" s="97"/>
      <c r="F43" s="95"/>
      <c r="G43" s="98"/>
      <c r="H43" s="179">
        <f t="shared" si="0"/>
        <v>0</v>
      </c>
    </row>
    <row r="44" spans="1:8" x14ac:dyDescent="0.25">
      <c r="A44" s="91" t="s">
        <v>48</v>
      </c>
      <c r="B44" s="92"/>
      <c r="C44" s="92"/>
      <c r="D44" s="93">
        <v>600130</v>
      </c>
      <c r="E44" s="97"/>
      <c r="F44" s="95"/>
      <c r="G44" s="98"/>
      <c r="H44" s="179">
        <f t="shared" si="0"/>
        <v>0</v>
      </c>
    </row>
    <row r="45" spans="1:8" x14ac:dyDescent="0.25">
      <c r="A45" s="91" t="s">
        <v>45</v>
      </c>
      <c r="B45" s="93">
        <v>653130</v>
      </c>
      <c r="C45" s="92"/>
      <c r="D45" s="92"/>
      <c r="E45" s="97"/>
      <c r="F45" s="95"/>
      <c r="G45" s="98"/>
      <c r="H45" s="179">
        <f t="shared" si="0"/>
        <v>0</v>
      </c>
    </row>
    <row r="46" spans="1:8" x14ac:dyDescent="0.25">
      <c r="A46" s="91" t="s">
        <v>46</v>
      </c>
      <c r="B46" s="92"/>
      <c r="C46" s="93" t="s">
        <v>47</v>
      </c>
      <c r="D46" s="92"/>
      <c r="E46" s="97"/>
      <c r="F46" s="95"/>
      <c r="G46" s="98"/>
      <c r="H46" s="179">
        <f t="shared" si="0"/>
        <v>0</v>
      </c>
    </row>
    <row r="47" spans="1:8" x14ac:dyDescent="0.25">
      <c r="A47" s="91" t="s">
        <v>50</v>
      </c>
      <c r="B47" s="92"/>
      <c r="C47" s="92"/>
      <c r="D47" s="93">
        <v>600131</v>
      </c>
      <c r="E47" s="97"/>
      <c r="F47" s="95"/>
      <c r="G47" s="98"/>
      <c r="H47" s="179">
        <f t="shared" si="0"/>
        <v>0</v>
      </c>
    </row>
    <row r="48" spans="1:8" x14ac:dyDescent="0.25">
      <c r="A48" s="91" t="s">
        <v>49</v>
      </c>
      <c r="B48" s="93">
        <v>653131</v>
      </c>
      <c r="C48" s="92"/>
      <c r="D48" s="92"/>
      <c r="E48" s="97"/>
      <c r="F48" s="95"/>
      <c r="G48" s="98"/>
      <c r="H48" s="179">
        <f t="shared" si="0"/>
        <v>0</v>
      </c>
    </row>
    <row r="49" spans="1:8" x14ac:dyDescent="0.25">
      <c r="A49" s="91" t="s">
        <v>292</v>
      </c>
      <c r="B49" s="92"/>
      <c r="C49" s="93" t="s">
        <v>293</v>
      </c>
      <c r="D49" s="92"/>
      <c r="E49" s="97"/>
      <c r="F49" s="95"/>
      <c r="G49" s="98"/>
      <c r="H49" s="179">
        <f t="shared" si="0"/>
        <v>0</v>
      </c>
    </row>
    <row r="50" spans="1:8" x14ac:dyDescent="0.25">
      <c r="A50" s="91" t="s">
        <v>93</v>
      </c>
      <c r="B50" s="92"/>
      <c r="C50" s="92"/>
      <c r="D50" s="93">
        <v>600131</v>
      </c>
      <c r="E50" s="97"/>
      <c r="F50" s="95"/>
      <c r="G50" s="98"/>
      <c r="H50" s="179">
        <f t="shared" si="0"/>
        <v>0</v>
      </c>
    </row>
    <row r="51" spans="1:8" x14ac:dyDescent="0.25">
      <c r="A51" s="91" t="s">
        <v>51</v>
      </c>
      <c r="B51" s="93">
        <v>653135</v>
      </c>
      <c r="C51" s="92"/>
      <c r="D51" s="92"/>
      <c r="E51" s="97"/>
      <c r="F51" s="95"/>
      <c r="G51" s="98"/>
      <c r="H51" s="179">
        <f t="shared" si="0"/>
        <v>0</v>
      </c>
    </row>
    <row r="52" spans="1:8" x14ac:dyDescent="0.25">
      <c r="A52" s="91" t="s">
        <v>52</v>
      </c>
      <c r="B52" s="92"/>
      <c r="C52" s="93" t="s">
        <v>53</v>
      </c>
      <c r="D52" s="92"/>
      <c r="E52" s="97"/>
      <c r="F52" s="95"/>
      <c r="G52" s="98"/>
      <c r="H52" s="179">
        <f t="shared" si="0"/>
        <v>0</v>
      </c>
    </row>
    <row r="53" spans="1:8" x14ac:dyDescent="0.25">
      <c r="A53" s="91" t="s">
        <v>54</v>
      </c>
      <c r="B53" s="92"/>
      <c r="C53" s="92"/>
      <c r="D53" s="93">
        <v>600135</v>
      </c>
      <c r="E53" s="97"/>
      <c r="F53" s="95"/>
      <c r="G53" s="98"/>
      <c r="H53" s="179">
        <f t="shared" si="0"/>
        <v>0</v>
      </c>
    </row>
    <row r="54" spans="1:8" x14ac:dyDescent="0.25">
      <c r="A54" s="91" t="s">
        <v>55</v>
      </c>
      <c r="B54" s="93">
        <v>653140</v>
      </c>
      <c r="C54" s="92"/>
      <c r="D54" s="92"/>
      <c r="E54" s="97"/>
      <c r="F54" s="95"/>
      <c r="G54" s="98"/>
      <c r="H54" s="179">
        <f t="shared" si="0"/>
        <v>0</v>
      </c>
    </row>
    <row r="55" spans="1:8" x14ac:dyDescent="0.25">
      <c r="A55" s="91" t="s">
        <v>56</v>
      </c>
      <c r="B55" s="92"/>
      <c r="C55" s="93" t="s">
        <v>57</v>
      </c>
      <c r="D55" s="92"/>
      <c r="E55" s="97"/>
      <c r="F55" s="95"/>
      <c r="G55" s="98"/>
      <c r="H55" s="179">
        <f t="shared" si="0"/>
        <v>0</v>
      </c>
    </row>
    <row r="56" spans="1:8" x14ac:dyDescent="0.25">
      <c r="A56" s="91" t="s">
        <v>58</v>
      </c>
      <c r="B56" s="92"/>
      <c r="C56" s="92"/>
      <c r="D56" s="93">
        <v>600140</v>
      </c>
      <c r="E56" s="97"/>
      <c r="F56" s="95"/>
      <c r="G56" s="98"/>
      <c r="H56" s="179">
        <f t="shared" si="0"/>
        <v>0</v>
      </c>
    </row>
    <row r="57" spans="1:8" x14ac:dyDescent="0.25">
      <c r="A57" s="91" t="s">
        <v>59</v>
      </c>
      <c r="B57" s="93">
        <v>653141</v>
      </c>
      <c r="C57" s="92"/>
      <c r="D57" s="92"/>
      <c r="E57" s="97"/>
      <c r="F57" s="95"/>
      <c r="G57" s="98"/>
      <c r="H57" s="179">
        <f t="shared" si="0"/>
        <v>0</v>
      </c>
    </row>
    <row r="58" spans="1:8" x14ac:dyDescent="0.25">
      <c r="A58" s="91" t="s">
        <v>60</v>
      </c>
      <c r="B58" s="92"/>
      <c r="C58" s="93" t="s">
        <v>61</v>
      </c>
      <c r="D58" s="92"/>
      <c r="E58" s="97"/>
      <c r="F58" s="95"/>
      <c r="G58" s="98"/>
      <c r="H58" s="179">
        <f t="shared" si="0"/>
        <v>0</v>
      </c>
    </row>
    <row r="59" spans="1:8" x14ac:dyDescent="0.25">
      <c r="A59" s="91" t="s">
        <v>62</v>
      </c>
      <c r="B59" s="92"/>
      <c r="C59" s="92"/>
      <c r="D59" s="93">
        <v>600141</v>
      </c>
      <c r="E59" s="97"/>
      <c r="F59" s="95"/>
      <c r="G59" s="98"/>
      <c r="H59" s="179">
        <f t="shared" si="0"/>
        <v>0</v>
      </c>
    </row>
    <row r="60" spans="1:8" x14ac:dyDescent="0.25">
      <c r="A60" s="91" t="s">
        <v>63</v>
      </c>
      <c r="B60" s="93">
        <v>653142</v>
      </c>
      <c r="C60" s="92"/>
      <c r="D60" s="92"/>
      <c r="E60" s="97"/>
      <c r="F60" s="95"/>
      <c r="G60" s="98"/>
      <c r="H60" s="179">
        <f t="shared" si="0"/>
        <v>0</v>
      </c>
    </row>
    <row r="61" spans="1:8" x14ac:dyDescent="0.25">
      <c r="A61" s="91" t="s">
        <v>64</v>
      </c>
      <c r="B61" s="92"/>
      <c r="C61" s="92"/>
      <c r="D61" s="93">
        <v>600142</v>
      </c>
      <c r="E61" s="97"/>
      <c r="F61" s="95"/>
      <c r="G61" s="98"/>
      <c r="H61" s="179">
        <f t="shared" si="0"/>
        <v>0</v>
      </c>
    </row>
    <row r="62" spans="1:8" x14ac:dyDescent="0.25">
      <c r="A62" s="91" t="s">
        <v>65</v>
      </c>
      <c r="B62" s="93">
        <v>653144</v>
      </c>
      <c r="C62" s="92"/>
      <c r="D62" s="92"/>
      <c r="E62" s="97"/>
      <c r="F62" s="95"/>
      <c r="G62" s="98"/>
      <c r="H62" s="179">
        <f t="shared" si="0"/>
        <v>0</v>
      </c>
    </row>
    <row r="63" spans="1:8" x14ac:dyDescent="0.25">
      <c r="A63" s="91" t="s">
        <v>294</v>
      </c>
      <c r="B63" s="92"/>
      <c r="C63" s="93" t="s">
        <v>295</v>
      </c>
      <c r="D63" s="92"/>
      <c r="E63" s="97"/>
      <c r="F63" s="95"/>
      <c r="G63" s="98"/>
      <c r="H63" s="179">
        <f t="shared" si="0"/>
        <v>0</v>
      </c>
    </row>
    <row r="64" spans="1:8" x14ac:dyDescent="0.25">
      <c r="A64" s="91" t="s">
        <v>66</v>
      </c>
      <c r="B64" s="92"/>
      <c r="C64" s="92"/>
      <c r="D64" s="93">
        <v>600144</v>
      </c>
      <c r="E64" s="97"/>
      <c r="F64" s="95"/>
      <c r="G64" s="98"/>
      <c r="H64" s="179">
        <f t="shared" si="0"/>
        <v>0</v>
      </c>
    </row>
    <row r="65" spans="1:8" x14ac:dyDescent="0.25">
      <c r="A65" s="91" t="s">
        <v>67</v>
      </c>
      <c r="B65" s="93">
        <v>653145</v>
      </c>
      <c r="C65" s="92"/>
      <c r="D65" s="92"/>
      <c r="E65" s="97"/>
      <c r="F65" s="95"/>
      <c r="G65" s="98"/>
      <c r="H65" s="179">
        <f t="shared" si="0"/>
        <v>0</v>
      </c>
    </row>
    <row r="66" spans="1:8" x14ac:dyDescent="0.25">
      <c r="A66" s="91" t="s">
        <v>68</v>
      </c>
      <c r="B66" s="92"/>
      <c r="C66" s="92"/>
      <c r="D66" s="93">
        <v>600145</v>
      </c>
      <c r="E66" s="97"/>
      <c r="F66" s="95"/>
      <c r="G66" s="98"/>
      <c r="H66" s="179">
        <f t="shared" si="0"/>
        <v>0</v>
      </c>
    </row>
    <row r="67" spans="1:8" x14ac:dyDescent="0.25">
      <c r="A67" s="91" t="s">
        <v>69</v>
      </c>
      <c r="B67" s="93">
        <v>653146</v>
      </c>
      <c r="C67" s="92"/>
      <c r="D67" s="92"/>
      <c r="E67" s="97"/>
      <c r="F67" s="95"/>
      <c r="G67" s="98"/>
      <c r="H67" s="179">
        <f t="shared" si="0"/>
        <v>0</v>
      </c>
    </row>
    <row r="68" spans="1:8" x14ac:dyDescent="0.25">
      <c r="A68" s="91" t="s">
        <v>296</v>
      </c>
      <c r="B68" s="92"/>
      <c r="C68" s="93" t="s">
        <v>297</v>
      </c>
      <c r="D68" s="92"/>
      <c r="E68" s="97"/>
      <c r="F68" s="95"/>
      <c r="G68" s="98"/>
      <c r="H68" s="179">
        <f t="shared" si="0"/>
        <v>0</v>
      </c>
    </row>
    <row r="69" spans="1:8" x14ac:dyDescent="0.25">
      <c r="A69" s="91" t="s">
        <v>70</v>
      </c>
      <c r="B69" s="92"/>
      <c r="C69" s="92"/>
      <c r="D69" s="93">
        <v>600146</v>
      </c>
      <c r="E69" s="97"/>
      <c r="F69" s="95"/>
      <c r="G69" s="98"/>
      <c r="H69" s="179">
        <f t="shared" si="0"/>
        <v>0</v>
      </c>
    </row>
    <row r="70" spans="1:8" x14ac:dyDescent="0.25">
      <c r="A70" s="91" t="s">
        <v>71</v>
      </c>
      <c r="B70" s="93">
        <v>653147</v>
      </c>
      <c r="C70" s="92"/>
      <c r="D70" s="92"/>
      <c r="E70" s="97"/>
      <c r="F70" s="95"/>
      <c r="G70" s="98"/>
      <c r="H70" s="179">
        <f t="shared" si="0"/>
        <v>0</v>
      </c>
    </row>
    <row r="71" spans="1:8" x14ac:dyDescent="0.25">
      <c r="A71" s="91" t="s">
        <v>72</v>
      </c>
      <c r="B71" s="92"/>
      <c r="C71" s="93" t="s">
        <v>73</v>
      </c>
      <c r="D71" s="92"/>
      <c r="E71" s="97"/>
      <c r="F71" s="95"/>
      <c r="G71" s="98"/>
      <c r="H71" s="179">
        <f t="shared" si="0"/>
        <v>0</v>
      </c>
    </row>
    <row r="72" spans="1:8" x14ac:dyDescent="0.25">
      <c r="A72" s="91" t="s">
        <v>74</v>
      </c>
      <c r="B72" s="92"/>
      <c r="C72" s="92"/>
      <c r="D72" s="93">
        <v>600147</v>
      </c>
      <c r="E72" s="97"/>
      <c r="F72" s="95"/>
      <c r="G72" s="98"/>
      <c r="H72" s="179">
        <f t="shared" si="0"/>
        <v>0</v>
      </c>
    </row>
    <row r="73" spans="1:8" x14ac:dyDescent="0.25">
      <c r="A73" s="91" t="s">
        <v>75</v>
      </c>
      <c r="B73" s="93">
        <v>653149</v>
      </c>
      <c r="C73" s="92"/>
      <c r="D73" s="92"/>
      <c r="E73" s="97"/>
      <c r="F73" s="95"/>
      <c r="G73" s="98"/>
      <c r="H73" s="179">
        <f t="shared" si="0"/>
        <v>0</v>
      </c>
    </row>
    <row r="74" spans="1:8" x14ac:dyDescent="0.25">
      <c r="A74" s="91" t="s">
        <v>76</v>
      </c>
      <c r="B74" s="92"/>
      <c r="C74" s="93" t="s">
        <v>77</v>
      </c>
      <c r="D74" s="92"/>
      <c r="E74" s="97"/>
      <c r="F74" s="95"/>
      <c r="G74" s="98"/>
      <c r="H74" s="179">
        <f t="shared" si="0"/>
        <v>0</v>
      </c>
    </row>
    <row r="75" spans="1:8" x14ac:dyDescent="0.25">
      <c r="A75" s="91" t="s">
        <v>78</v>
      </c>
      <c r="B75" s="92"/>
      <c r="C75" s="92"/>
      <c r="D75" s="93">
        <v>600149</v>
      </c>
      <c r="E75" s="97"/>
      <c r="F75" s="95"/>
      <c r="G75" s="98"/>
      <c r="H75" s="179">
        <f t="shared" si="0"/>
        <v>0</v>
      </c>
    </row>
    <row r="76" spans="1:8" x14ac:dyDescent="0.25">
      <c r="A76" s="91" t="s">
        <v>79</v>
      </c>
      <c r="B76" s="93">
        <v>653151</v>
      </c>
      <c r="C76" s="92"/>
      <c r="D76" s="92"/>
      <c r="E76" s="97"/>
      <c r="F76" s="95"/>
      <c r="G76" s="98"/>
      <c r="H76" s="179">
        <f t="shared" si="0"/>
        <v>0</v>
      </c>
    </row>
    <row r="77" spans="1:8" x14ac:dyDescent="0.25">
      <c r="A77" s="91" t="s">
        <v>298</v>
      </c>
      <c r="B77" s="92"/>
      <c r="C77" s="93" t="s">
        <v>299</v>
      </c>
      <c r="D77" s="92"/>
      <c r="E77" s="97"/>
      <c r="F77" s="95"/>
      <c r="G77" s="98"/>
      <c r="H77" s="179">
        <f t="shared" ref="H77:H140" si="1">SUM(E77:G77)</f>
        <v>0</v>
      </c>
    </row>
    <row r="78" spans="1:8" x14ac:dyDescent="0.25">
      <c r="A78" s="91" t="s">
        <v>80</v>
      </c>
      <c r="B78" s="92"/>
      <c r="C78" s="92"/>
      <c r="D78" s="93">
        <v>600151</v>
      </c>
      <c r="E78" s="97"/>
      <c r="F78" s="95"/>
      <c r="G78" s="98"/>
      <c r="H78" s="179">
        <f t="shared" si="1"/>
        <v>0</v>
      </c>
    </row>
    <row r="79" spans="1:8" x14ac:dyDescent="0.25">
      <c r="A79" s="91" t="s">
        <v>81</v>
      </c>
      <c r="B79" s="93">
        <v>653152</v>
      </c>
      <c r="C79" s="92"/>
      <c r="D79" s="92"/>
      <c r="E79" s="97"/>
      <c r="F79" s="95"/>
      <c r="G79" s="98"/>
      <c r="H79" s="179">
        <f t="shared" si="1"/>
        <v>0</v>
      </c>
    </row>
    <row r="80" spans="1:8" x14ac:dyDescent="0.25">
      <c r="A80" s="91" t="s">
        <v>82</v>
      </c>
      <c r="B80" s="92"/>
      <c r="C80" s="92"/>
      <c r="D80" s="93">
        <v>600152</v>
      </c>
      <c r="E80" s="97"/>
      <c r="F80" s="95"/>
      <c r="G80" s="98"/>
      <c r="H80" s="179">
        <f t="shared" si="1"/>
        <v>0</v>
      </c>
    </row>
    <row r="81" spans="1:8" x14ac:dyDescent="0.25">
      <c r="A81" s="91" t="s">
        <v>300</v>
      </c>
      <c r="B81" s="92"/>
      <c r="C81" s="93" t="s">
        <v>301</v>
      </c>
      <c r="D81" s="92"/>
      <c r="E81" s="97"/>
      <c r="F81" s="95"/>
      <c r="G81" s="98"/>
      <c r="H81" s="179">
        <f t="shared" si="1"/>
        <v>0</v>
      </c>
    </row>
    <row r="82" spans="1:8" x14ac:dyDescent="0.25">
      <c r="A82" s="91" t="s">
        <v>83</v>
      </c>
      <c r="B82" s="93">
        <v>653153</v>
      </c>
      <c r="C82" s="92"/>
      <c r="D82" s="92"/>
      <c r="E82" s="97"/>
      <c r="F82" s="95"/>
      <c r="G82" s="98"/>
      <c r="H82" s="179">
        <f t="shared" si="1"/>
        <v>0</v>
      </c>
    </row>
    <row r="83" spans="1:8" x14ac:dyDescent="0.25">
      <c r="A83" s="91" t="s">
        <v>84</v>
      </c>
      <c r="B83" s="92"/>
      <c r="C83" s="93" t="s">
        <v>85</v>
      </c>
      <c r="D83" s="92"/>
      <c r="E83" s="97"/>
      <c r="F83" s="95"/>
      <c r="G83" s="98"/>
      <c r="H83" s="179">
        <f t="shared" si="1"/>
        <v>0</v>
      </c>
    </row>
    <row r="84" spans="1:8" x14ac:dyDescent="0.25">
      <c r="A84" s="91" t="s">
        <v>86</v>
      </c>
      <c r="B84" s="92"/>
      <c r="C84" s="92"/>
      <c r="D84" s="93">
        <v>600153</v>
      </c>
      <c r="E84" s="97"/>
      <c r="F84" s="95"/>
      <c r="G84" s="98"/>
      <c r="H84" s="179">
        <f t="shared" si="1"/>
        <v>0</v>
      </c>
    </row>
    <row r="85" spans="1:8" x14ac:dyDescent="0.25">
      <c r="A85" s="91" t="s">
        <v>87</v>
      </c>
      <c r="B85" s="93">
        <v>653161</v>
      </c>
      <c r="C85" s="92"/>
      <c r="D85" s="92"/>
      <c r="E85" s="97"/>
      <c r="F85" s="95"/>
      <c r="G85" s="98"/>
      <c r="H85" s="179">
        <f t="shared" si="1"/>
        <v>0</v>
      </c>
    </row>
    <row r="86" spans="1:8" x14ac:dyDescent="0.25">
      <c r="A86" s="91" t="s">
        <v>88</v>
      </c>
      <c r="B86" s="92"/>
      <c r="C86" s="93" t="s">
        <v>89</v>
      </c>
      <c r="D86" s="92"/>
      <c r="E86" s="97"/>
      <c r="F86" s="95"/>
      <c r="G86" s="98"/>
      <c r="H86" s="179">
        <f t="shared" si="1"/>
        <v>0</v>
      </c>
    </row>
    <row r="87" spans="1:8" x14ac:dyDescent="0.25">
      <c r="A87" s="91" t="s">
        <v>90</v>
      </c>
      <c r="B87" s="92"/>
      <c r="C87" s="92"/>
      <c r="D87" s="93">
        <v>600161</v>
      </c>
      <c r="E87" s="97"/>
      <c r="F87" s="95"/>
      <c r="G87" s="98"/>
      <c r="H87" s="179">
        <f t="shared" si="1"/>
        <v>0</v>
      </c>
    </row>
    <row r="88" spans="1:8" x14ac:dyDescent="0.25">
      <c r="A88" s="91" t="s">
        <v>91</v>
      </c>
      <c r="B88" s="93">
        <v>653162</v>
      </c>
      <c r="C88" s="92"/>
      <c r="D88" s="92"/>
      <c r="E88" s="97"/>
      <c r="F88" s="95"/>
      <c r="G88" s="98"/>
      <c r="H88" s="179">
        <f t="shared" si="1"/>
        <v>0</v>
      </c>
    </row>
    <row r="89" spans="1:8" x14ac:dyDescent="0.25">
      <c r="A89" s="91" t="s">
        <v>91</v>
      </c>
      <c r="B89" s="92"/>
      <c r="C89" s="92"/>
      <c r="D89" s="93">
        <v>600162</v>
      </c>
      <c r="E89" s="97"/>
      <c r="F89" s="95"/>
      <c r="G89" s="98"/>
      <c r="H89" s="179">
        <f t="shared" si="1"/>
        <v>0</v>
      </c>
    </row>
    <row r="90" spans="1:8" x14ac:dyDescent="0.25">
      <c r="A90" s="91" t="s">
        <v>92</v>
      </c>
      <c r="B90" s="93">
        <v>653164</v>
      </c>
      <c r="C90" s="92"/>
      <c r="D90" s="92"/>
      <c r="E90" s="97"/>
      <c r="F90" s="95"/>
      <c r="G90" s="98"/>
      <c r="H90" s="179">
        <f t="shared" si="1"/>
        <v>0</v>
      </c>
    </row>
    <row r="91" spans="1:8" x14ac:dyDescent="0.25">
      <c r="A91" s="91" t="s">
        <v>97</v>
      </c>
      <c r="B91" s="92"/>
      <c r="C91" s="92"/>
      <c r="D91" s="93">
        <v>600167</v>
      </c>
      <c r="E91" s="97"/>
      <c r="F91" s="95"/>
      <c r="G91" s="98"/>
      <c r="H91" s="179">
        <f t="shared" si="1"/>
        <v>0</v>
      </c>
    </row>
    <row r="92" spans="1:8" x14ac:dyDescent="0.25">
      <c r="A92" s="91" t="s">
        <v>94</v>
      </c>
      <c r="B92" s="93">
        <v>653167</v>
      </c>
      <c r="C92" s="92"/>
      <c r="D92" s="92"/>
      <c r="E92" s="97"/>
      <c r="F92" s="95"/>
      <c r="G92" s="98"/>
      <c r="H92" s="179">
        <f t="shared" si="1"/>
        <v>0</v>
      </c>
    </row>
    <row r="93" spans="1:8" x14ac:dyDescent="0.25">
      <c r="A93" s="91" t="s">
        <v>95</v>
      </c>
      <c r="B93" s="92"/>
      <c r="C93" s="93" t="s">
        <v>96</v>
      </c>
      <c r="D93" s="92"/>
      <c r="E93" s="97"/>
      <c r="F93" s="95"/>
      <c r="G93" s="98"/>
      <c r="H93" s="179">
        <f t="shared" si="1"/>
        <v>0</v>
      </c>
    </row>
    <row r="94" spans="1:8" x14ac:dyDescent="0.25">
      <c r="A94" s="91" t="s">
        <v>99</v>
      </c>
      <c r="B94" s="92"/>
      <c r="C94" s="92"/>
      <c r="D94" s="93">
        <v>600168</v>
      </c>
      <c r="E94" s="97"/>
      <c r="F94" s="95"/>
      <c r="G94" s="98"/>
      <c r="H94" s="179">
        <f t="shared" si="1"/>
        <v>0</v>
      </c>
    </row>
    <row r="95" spans="1:8" x14ac:dyDescent="0.25">
      <c r="A95" s="99" t="s">
        <v>100</v>
      </c>
      <c r="B95" s="100">
        <v>653170</v>
      </c>
      <c r="C95" s="92"/>
      <c r="D95" s="92"/>
      <c r="E95" s="97"/>
      <c r="F95" s="95"/>
      <c r="G95" s="98"/>
      <c r="H95" s="179">
        <f t="shared" si="1"/>
        <v>0</v>
      </c>
    </row>
    <row r="96" spans="1:8" x14ac:dyDescent="0.25">
      <c r="A96" s="99" t="s">
        <v>101</v>
      </c>
      <c r="B96" s="92"/>
      <c r="C96" s="100" t="s">
        <v>102</v>
      </c>
      <c r="D96" s="92"/>
      <c r="E96" s="97"/>
      <c r="F96" s="95"/>
      <c r="G96" s="98"/>
      <c r="H96" s="179">
        <f t="shared" si="1"/>
        <v>0</v>
      </c>
    </row>
    <row r="97" spans="1:8" x14ac:dyDescent="0.25">
      <c r="A97" s="99" t="s">
        <v>103</v>
      </c>
      <c r="B97" s="92"/>
      <c r="C97" s="92"/>
      <c r="D97" s="100">
        <v>600170</v>
      </c>
      <c r="E97" s="97"/>
      <c r="F97" s="95"/>
      <c r="G97" s="108"/>
      <c r="H97" s="179">
        <f t="shared" si="1"/>
        <v>0</v>
      </c>
    </row>
    <row r="98" spans="1:8" x14ac:dyDescent="0.25">
      <c r="A98" s="91" t="s">
        <v>104</v>
      </c>
      <c r="B98" s="93">
        <v>653171</v>
      </c>
      <c r="C98" s="92"/>
      <c r="D98" s="92"/>
      <c r="E98" s="97"/>
      <c r="F98" s="95"/>
      <c r="G98" s="108"/>
      <c r="H98" s="179">
        <f t="shared" si="1"/>
        <v>0</v>
      </c>
    </row>
    <row r="99" spans="1:8" x14ac:dyDescent="0.25">
      <c r="A99" s="91" t="s">
        <v>105</v>
      </c>
      <c r="B99" s="92"/>
      <c r="C99" s="93" t="s">
        <v>106</v>
      </c>
      <c r="D99" s="92"/>
      <c r="E99" s="97"/>
      <c r="F99" s="95"/>
      <c r="G99" s="108"/>
      <c r="H99" s="179">
        <f t="shared" si="1"/>
        <v>0</v>
      </c>
    </row>
    <row r="100" spans="1:8" x14ac:dyDescent="0.25">
      <c r="A100" s="91" t="s">
        <v>107</v>
      </c>
      <c r="B100" s="92"/>
      <c r="C100" s="92"/>
      <c r="D100" s="93">
        <v>600171</v>
      </c>
      <c r="E100" s="97"/>
      <c r="F100" s="95"/>
      <c r="G100" s="98"/>
      <c r="H100" s="179">
        <f t="shared" si="1"/>
        <v>0</v>
      </c>
    </row>
    <row r="101" spans="1:8" x14ac:dyDescent="0.25">
      <c r="A101" s="91" t="s">
        <v>108</v>
      </c>
      <c r="B101" s="93">
        <v>653173</v>
      </c>
      <c r="C101" s="92"/>
      <c r="D101" s="92"/>
      <c r="E101" s="97"/>
      <c r="F101" s="95"/>
      <c r="G101" s="98"/>
      <c r="H101" s="179">
        <f t="shared" si="1"/>
        <v>0</v>
      </c>
    </row>
    <row r="102" spans="1:8" x14ac:dyDescent="0.25">
      <c r="A102" s="91" t="s">
        <v>122</v>
      </c>
      <c r="B102" s="92"/>
      <c r="C102" s="92"/>
      <c r="D102" s="93">
        <v>600172</v>
      </c>
      <c r="E102" s="97"/>
      <c r="F102" s="95"/>
      <c r="G102" s="98"/>
      <c r="H102" s="179">
        <f t="shared" si="1"/>
        <v>0</v>
      </c>
    </row>
    <row r="103" spans="1:8" x14ac:dyDescent="0.25">
      <c r="A103" s="91" t="s">
        <v>110</v>
      </c>
      <c r="B103" s="93">
        <v>653174</v>
      </c>
      <c r="C103" s="92"/>
      <c r="D103" s="92"/>
      <c r="E103" s="97"/>
      <c r="F103" s="95"/>
      <c r="G103" s="98"/>
      <c r="H103" s="179">
        <f t="shared" si="1"/>
        <v>0</v>
      </c>
    </row>
    <row r="104" spans="1:8" x14ac:dyDescent="0.25">
      <c r="A104" s="91" t="s">
        <v>111</v>
      </c>
      <c r="B104" s="92"/>
      <c r="C104" s="93" t="s">
        <v>112</v>
      </c>
      <c r="D104" s="92"/>
      <c r="E104" s="97"/>
      <c r="F104" s="95"/>
      <c r="G104" s="98"/>
      <c r="H104" s="179">
        <f t="shared" si="1"/>
        <v>0</v>
      </c>
    </row>
    <row r="105" spans="1:8" x14ac:dyDescent="0.25">
      <c r="A105" s="99" t="s">
        <v>128</v>
      </c>
      <c r="B105" s="92"/>
      <c r="C105" s="92"/>
      <c r="D105" s="100">
        <v>600172</v>
      </c>
      <c r="E105" s="97"/>
      <c r="F105" s="95"/>
      <c r="G105" s="98"/>
      <c r="H105" s="179">
        <f t="shared" si="1"/>
        <v>0</v>
      </c>
    </row>
    <row r="106" spans="1:8" x14ac:dyDescent="0.25">
      <c r="A106" s="91" t="s">
        <v>119</v>
      </c>
      <c r="B106" s="93">
        <v>653177</v>
      </c>
      <c r="C106" s="92"/>
      <c r="D106" s="92"/>
      <c r="E106" s="97"/>
      <c r="F106" s="95"/>
      <c r="G106" s="98"/>
      <c r="H106" s="179">
        <f t="shared" si="1"/>
        <v>0</v>
      </c>
    </row>
    <row r="107" spans="1:8" x14ac:dyDescent="0.25">
      <c r="A107" s="91" t="s">
        <v>120</v>
      </c>
      <c r="B107" s="92"/>
      <c r="C107" s="93" t="s">
        <v>121</v>
      </c>
      <c r="D107" s="92"/>
      <c r="E107" s="97"/>
      <c r="F107" s="95"/>
      <c r="G107" s="98"/>
      <c r="H107" s="179">
        <f t="shared" si="1"/>
        <v>0</v>
      </c>
    </row>
    <row r="108" spans="1:8" x14ac:dyDescent="0.25">
      <c r="A108" s="91" t="s">
        <v>109</v>
      </c>
      <c r="B108" s="92"/>
      <c r="C108" s="92"/>
      <c r="D108" s="93">
        <v>600173</v>
      </c>
      <c r="E108" s="97"/>
      <c r="F108" s="95"/>
      <c r="G108" s="98"/>
      <c r="H108" s="179">
        <f t="shared" si="1"/>
        <v>0</v>
      </c>
    </row>
    <row r="109" spans="1:8" x14ac:dyDescent="0.25">
      <c r="A109" s="91" t="s">
        <v>123</v>
      </c>
      <c r="B109" s="93">
        <v>653179</v>
      </c>
      <c r="C109" s="92"/>
      <c r="D109" s="92"/>
      <c r="E109" s="97"/>
      <c r="F109" s="95"/>
      <c r="G109" s="98"/>
      <c r="H109" s="179">
        <f t="shared" si="1"/>
        <v>0</v>
      </c>
    </row>
    <row r="110" spans="1:8" x14ac:dyDescent="0.25">
      <c r="A110" s="91" t="s">
        <v>124</v>
      </c>
      <c r="B110" s="92"/>
      <c r="C110" s="93" t="s">
        <v>125</v>
      </c>
      <c r="D110" s="92"/>
      <c r="E110" s="94"/>
      <c r="F110" s="107"/>
      <c r="G110" s="109"/>
      <c r="H110" s="179">
        <f t="shared" si="1"/>
        <v>0</v>
      </c>
    </row>
    <row r="111" spans="1:8" x14ac:dyDescent="0.25">
      <c r="A111" s="99" t="s">
        <v>126</v>
      </c>
      <c r="B111" s="100">
        <v>653176</v>
      </c>
      <c r="C111" s="92"/>
      <c r="D111" s="92"/>
      <c r="E111" s="94"/>
      <c r="F111" s="107"/>
      <c r="G111" s="109"/>
      <c r="H111" s="179">
        <f t="shared" si="1"/>
        <v>0</v>
      </c>
    </row>
    <row r="112" spans="1:8" x14ac:dyDescent="0.25">
      <c r="A112" s="99" t="s">
        <v>127</v>
      </c>
      <c r="B112" s="92"/>
      <c r="C112" s="100" t="s">
        <v>118</v>
      </c>
      <c r="D112" s="92"/>
      <c r="E112" s="94"/>
      <c r="F112" s="107"/>
      <c r="G112" s="109"/>
      <c r="H112" s="179">
        <f t="shared" si="1"/>
        <v>0</v>
      </c>
    </row>
    <row r="113" spans="1:8" x14ac:dyDescent="0.25">
      <c r="A113" s="91" t="s">
        <v>113</v>
      </c>
      <c r="B113" s="92"/>
      <c r="C113" s="92"/>
      <c r="D113" s="93">
        <v>600174</v>
      </c>
      <c r="E113" s="97"/>
      <c r="F113" s="95"/>
      <c r="G113" s="98"/>
      <c r="H113" s="179">
        <f t="shared" si="1"/>
        <v>0</v>
      </c>
    </row>
    <row r="114" spans="1:8" x14ac:dyDescent="0.25">
      <c r="A114" s="99" t="s">
        <v>271</v>
      </c>
      <c r="B114" s="93">
        <v>653180</v>
      </c>
      <c r="C114" s="92"/>
      <c r="D114" s="92"/>
      <c r="E114" s="97"/>
      <c r="F114" s="95"/>
      <c r="G114" s="98"/>
      <c r="H114" s="179">
        <f t="shared" si="1"/>
        <v>0</v>
      </c>
    </row>
    <row r="115" spans="1:8" x14ac:dyDescent="0.25">
      <c r="A115" s="99" t="s">
        <v>272</v>
      </c>
      <c r="B115" s="92"/>
      <c r="C115" s="93" t="s">
        <v>273</v>
      </c>
      <c r="D115" s="92"/>
      <c r="E115" s="97"/>
      <c r="F115" s="95"/>
      <c r="G115" s="98"/>
      <c r="H115" s="179">
        <f t="shared" si="1"/>
        <v>0</v>
      </c>
    </row>
    <row r="116" spans="1:8" x14ac:dyDescent="0.25">
      <c r="A116" s="91" t="s">
        <v>274</v>
      </c>
      <c r="B116" s="93">
        <v>653182</v>
      </c>
      <c r="C116" s="92"/>
      <c r="D116" s="92"/>
      <c r="E116" s="97"/>
      <c r="F116" s="95"/>
      <c r="G116" s="98"/>
      <c r="H116" s="179">
        <f t="shared" si="1"/>
        <v>0</v>
      </c>
    </row>
    <row r="117" spans="1:8" x14ac:dyDescent="0.25">
      <c r="A117" s="91" t="s">
        <v>275</v>
      </c>
      <c r="B117" s="92"/>
      <c r="C117" s="93" t="s">
        <v>130</v>
      </c>
      <c r="D117" s="92"/>
      <c r="E117" s="97"/>
      <c r="F117" s="95"/>
      <c r="G117" s="98"/>
      <c r="H117" s="179">
        <f t="shared" si="1"/>
        <v>0</v>
      </c>
    </row>
    <row r="118" spans="1:8" x14ac:dyDescent="0.25">
      <c r="A118" s="91" t="s">
        <v>276</v>
      </c>
      <c r="B118" s="92"/>
      <c r="C118" s="92"/>
      <c r="D118" s="93">
        <v>600180</v>
      </c>
      <c r="E118" s="97"/>
      <c r="F118" s="95"/>
      <c r="G118" s="98"/>
      <c r="H118" s="179">
        <f t="shared" si="1"/>
        <v>0</v>
      </c>
    </row>
    <row r="119" spans="1:8" x14ac:dyDescent="0.25">
      <c r="A119" s="91" t="s">
        <v>277</v>
      </c>
      <c r="B119" s="92"/>
      <c r="C119" s="92"/>
      <c r="D119" s="93">
        <v>600192</v>
      </c>
      <c r="E119" s="97"/>
      <c r="F119" s="95"/>
      <c r="G119" s="98"/>
      <c r="H119" s="179">
        <f t="shared" si="1"/>
        <v>0</v>
      </c>
    </row>
    <row r="120" spans="1:8" x14ac:dyDescent="0.25">
      <c r="A120" s="91" t="s">
        <v>131</v>
      </c>
      <c r="B120" s="93">
        <v>653192</v>
      </c>
      <c r="C120" s="92"/>
      <c r="D120" s="122"/>
      <c r="E120" s="97"/>
      <c r="F120" s="95"/>
      <c r="G120" s="98"/>
      <c r="H120" s="179">
        <f t="shared" si="1"/>
        <v>0</v>
      </c>
    </row>
    <row r="121" spans="1:8" x14ac:dyDescent="0.25">
      <c r="A121" s="91" t="s">
        <v>132</v>
      </c>
      <c r="B121" s="92"/>
      <c r="C121" s="93" t="s">
        <v>133</v>
      </c>
      <c r="D121" s="122"/>
      <c r="E121" s="97"/>
      <c r="F121" s="95"/>
      <c r="G121" s="98"/>
      <c r="H121" s="179">
        <f t="shared" si="1"/>
        <v>0</v>
      </c>
    </row>
    <row r="122" spans="1:8" x14ac:dyDescent="0.25">
      <c r="A122" s="91" t="s">
        <v>98</v>
      </c>
      <c r="B122" s="93">
        <v>653199</v>
      </c>
      <c r="C122" s="92"/>
      <c r="D122" s="92"/>
      <c r="E122" s="97"/>
      <c r="F122" s="95"/>
      <c r="G122" s="98"/>
      <c r="H122" s="179">
        <f t="shared" si="1"/>
        <v>0</v>
      </c>
    </row>
    <row r="123" spans="1:8" x14ac:dyDescent="0.25">
      <c r="A123" s="91" t="s">
        <v>137</v>
      </c>
      <c r="B123" s="92"/>
      <c r="C123" s="92"/>
      <c r="D123" s="93">
        <v>600300</v>
      </c>
      <c r="E123" s="97"/>
      <c r="F123" s="95"/>
      <c r="G123" s="98"/>
      <c r="H123" s="179">
        <f t="shared" si="1"/>
        <v>0</v>
      </c>
    </row>
    <row r="124" spans="1:8" x14ac:dyDescent="0.25">
      <c r="A124" s="91" t="s">
        <v>134</v>
      </c>
      <c r="B124" s="93">
        <v>653301</v>
      </c>
      <c r="C124" s="92"/>
      <c r="D124" s="92"/>
      <c r="E124" s="97"/>
      <c r="F124" s="95"/>
      <c r="G124" s="98"/>
      <c r="H124" s="179">
        <f t="shared" si="1"/>
        <v>0</v>
      </c>
    </row>
    <row r="125" spans="1:8" x14ac:dyDescent="0.25">
      <c r="A125" s="91" t="s">
        <v>135</v>
      </c>
      <c r="B125" s="92"/>
      <c r="C125" s="100" t="s">
        <v>136</v>
      </c>
      <c r="D125" s="92"/>
      <c r="E125" s="97"/>
      <c r="F125" s="95"/>
      <c r="G125" s="98"/>
      <c r="H125" s="179">
        <f t="shared" si="1"/>
        <v>0</v>
      </c>
    </row>
    <row r="126" spans="1:8" x14ac:dyDescent="0.25">
      <c r="A126" s="91" t="s">
        <v>141</v>
      </c>
      <c r="B126" s="92"/>
      <c r="C126" s="92"/>
      <c r="D126" s="93">
        <v>600300</v>
      </c>
      <c r="E126" s="97"/>
      <c r="F126" s="95" t="s">
        <v>143</v>
      </c>
      <c r="G126" s="98"/>
      <c r="H126" s="179">
        <f t="shared" si="1"/>
        <v>0</v>
      </c>
    </row>
    <row r="127" spans="1:8" x14ac:dyDescent="0.25">
      <c r="A127" s="91" t="s">
        <v>138</v>
      </c>
      <c r="B127" s="93">
        <v>653302</v>
      </c>
      <c r="C127" s="92"/>
      <c r="D127" s="92"/>
      <c r="E127" s="97"/>
      <c r="F127" s="95"/>
      <c r="G127" s="98"/>
      <c r="H127" s="179">
        <f t="shared" si="1"/>
        <v>0</v>
      </c>
    </row>
    <row r="128" spans="1:8" x14ac:dyDescent="0.25">
      <c r="A128" s="91" t="s">
        <v>139</v>
      </c>
      <c r="B128" s="92"/>
      <c r="C128" s="100" t="s">
        <v>140</v>
      </c>
      <c r="D128" s="92"/>
      <c r="E128" s="97"/>
      <c r="F128" s="95"/>
      <c r="G128" s="98"/>
      <c r="H128" s="179">
        <f t="shared" si="1"/>
        <v>0</v>
      </c>
    </row>
    <row r="129" spans="1:8" x14ac:dyDescent="0.25">
      <c r="A129" s="99" t="s">
        <v>146</v>
      </c>
      <c r="B129" s="92"/>
      <c r="C129" s="92"/>
      <c r="D129" s="100">
        <v>600300</v>
      </c>
      <c r="E129" s="97"/>
      <c r="F129" s="95"/>
      <c r="G129" s="98"/>
      <c r="H129" s="179">
        <f t="shared" si="1"/>
        <v>0</v>
      </c>
    </row>
    <row r="130" spans="1:8" x14ac:dyDescent="0.25">
      <c r="A130" s="99" t="s">
        <v>142</v>
      </c>
      <c r="B130" s="100">
        <v>653308</v>
      </c>
      <c r="C130" s="92"/>
      <c r="D130" s="92"/>
      <c r="E130" s="97"/>
      <c r="F130" s="95"/>
      <c r="G130" s="98"/>
      <c r="H130" s="179">
        <f t="shared" si="1"/>
        <v>0</v>
      </c>
    </row>
    <row r="131" spans="1:8" x14ac:dyDescent="0.25">
      <c r="A131" s="99" t="s">
        <v>144</v>
      </c>
      <c r="B131" s="92"/>
      <c r="C131" s="100" t="s">
        <v>145</v>
      </c>
      <c r="D131" s="92"/>
      <c r="E131" s="97"/>
      <c r="F131" s="95"/>
      <c r="G131" s="98"/>
      <c r="H131" s="179">
        <f t="shared" si="1"/>
        <v>0</v>
      </c>
    </row>
    <row r="132" spans="1:8" x14ac:dyDescent="0.25">
      <c r="A132" s="99" t="s">
        <v>150</v>
      </c>
      <c r="B132" s="92"/>
      <c r="C132" s="92"/>
      <c r="D132" s="100">
        <v>600300</v>
      </c>
      <c r="E132" s="97"/>
      <c r="F132" s="95"/>
      <c r="G132" s="98"/>
      <c r="H132" s="179">
        <f t="shared" si="1"/>
        <v>0</v>
      </c>
    </row>
    <row r="133" spans="1:8" x14ac:dyDescent="0.25">
      <c r="A133" s="99" t="s">
        <v>147</v>
      </c>
      <c r="B133" s="100">
        <v>653309</v>
      </c>
      <c r="C133" s="92"/>
      <c r="D133" s="92"/>
      <c r="E133" s="97"/>
      <c r="F133" s="95"/>
      <c r="G133" s="98"/>
      <c r="H133" s="179">
        <f t="shared" si="1"/>
        <v>0</v>
      </c>
    </row>
    <row r="134" spans="1:8" x14ac:dyDescent="0.25">
      <c r="A134" s="99" t="s">
        <v>148</v>
      </c>
      <c r="B134" s="92"/>
      <c r="C134" s="100" t="s">
        <v>149</v>
      </c>
      <c r="D134" s="92"/>
      <c r="E134" s="97"/>
      <c r="F134" s="95"/>
      <c r="G134" s="98"/>
      <c r="H134" s="179">
        <f t="shared" si="1"/>
        <v>0</v>
      </c>
    </row>
    <row r="135" spans="1:8" x14ac:dyDescent="0.25">
      <c r="A135" s="99" t="s">
        <v>154</v>
      </c>
      <c r="B135" s="92"/>
      <c r="C135" s="92"/>
      <c r="D135" s="100">
        <v>600300</v>
      </c>
      <c r="E135" s="97"/>
      <c r="F135" s="95"/>
      <c r="G135" s="98"/>
      <c r="H135" s="179">
        <f t="shared" si="1"/>
        <v>0</v>
      </c>
    </row>
    <row r="136" spans="1:8" x14ac:dyDescent="0.25">
      <c r="A136" s="99" t="s">
        <v>151</v>
      </c>
      <c r="B136" s="100">
        <v>653310</v>
      </c>
      <c r="C136" s="92"/>
      <c r="D136" s="92"/>
      <c r="E136" s="97"/>
      <c r="F136" s="95"/>
      <c r="G136" s="98"/>
      <c r="H136" s="179">
        <f t="shared" si="1"/>
        <v>0</v>
      </c>
    </row>
    <row r="137" spans="1:8" x14ac:dyDescent="0.25">
      <c r="A137" s="99" t="s">
        <v>152</v>
      </c>
      <c r="B137" s="92"/>
      <c r="C137" s="100" t="s">
        <v>153</v>
      </c>
      <c r="D137" s="92"/>
      <c r="E137" s="97"/>
      <c r="F137" s="95"/>
      <c r="G137" s="98"/>
      <c r="H137" s="179">
        <f t="shared" si="1"/>
        <v>0</v>
      </c>
    </row>
    <row r="138" spans="1:8" x14ac:dyDescent="0.25">
      <c r="A138" s="99" t="s">
        <v>159</v>
      </c>
      <c r="B138" s="92"/>
      <c r="C138" s="92"/>
      <c r="D138" s="100">
        <v>600300</v>
      </c>
      <c r="E138" s="97"/>
      <c r="F138" s="95"/>
      <c r="G138" s="98"/>
      <c r="H138" s="179">
        <f t="shared" si="1"/>
        <v>0</v>
      </c>
    </row>
    <row r="139" spans="1:8" x14ac:dyDescent="0.25">
      <c r="A139" s="99" t="s">
        <v>155</v>
      </c>
      <c r="B139" s="100">
        <v>653311</v>
      </c>
      <c r="C139" s="105"/>
      <c r="D139" s="105"/>
      <c r="E139" s="97"/>
      <c r="F139" s="95"/>
      <c r="G139" s="98"/>
      <c r="H139" s="179">
        <f t="shared" si="1"/>
        <v>0</v>
      </c>
    </row>
    <row r="140" spans="1:8" x14ac:dyDescent="0.25">
      <c r="A140" s="99" t="s">
        <v>156</v>
      </c>
      <c r="B140" s="100">
        <v>653312</v>
      </c>
      <c r="C140" s="92"/>
      <c r="D140" s="92"/>
      <c r="E140" s="97"/>
      <c r="F140" s="95"/>
      <c r="G140" s="98"/>
      <c r="H140" s="179">
        <f t="shared" si="1"/>
        <v>0</v>
      </c>
    </row>
    <row r="141" spans="1:8" x14ac:dyDescent="0.25">
      <c r="A141" s="99" t="s">
        <v>157</v>
      </c>
      <c r="B141" s="92"/>
      <c r="C141" s="100" t="s">
        <v>158</v>
      </c>
      <c r="D141" s="92"/>
      <c r="E141" s="97"/>
      <c r="F141" s="95"/>
      <c r="G141" s="98"/>
      <c r="H141" s="179">
        <f t="shared" ref="H141:H155" si="2">SUM(E141:G141)</f>
        <v>0</v>
      </c>
    </row>
    <row r="142" spans="1:8" x14ac:dyDescent="0.25">
      <c r="A142" s="91" t="s">
        <v>167</v>
      </c>
      <c r="B142" s="92"/>
      <c r="C142" s="92"/>
      <c r="D142" s="93">
        <v>600329</v>
      </c>
      <c r="E142" s="97"/>
      <c r="F142" s="95" t="s">
        <v>143</v>
      </c>
      <c r="G142" s="98"/>
      <c r="H142" s="179">
        <f t="shared" si="2"/>
        <v>0</v>
      </c>
    </row>
    <row r="143" spans="1:8" x14ac:dyDescent="0.25">
      <c r="A143" s="91" t="s">
        <v>311</v>
      </c>
      <c r="B143" s="92"/>
      <c r="C143" s="93" t="s">
        <v>312</v>
      </c>
      <c r="D143" s="92"/>
      <c r="E143" s="97"/>
      <c r="F143" s="95"/>
      <c r="G143" s="98"/>
      <c r="H143" s="179">
        <f t="shared" si="2"/>
        <v>0</v>
      </c>
    </row>
    <row r="144" spans="1:8" x14ac:dyDescent="0.25">
      <c r="A144" s="99" t="s">
        <v>160</v>
      </c>
      <c r="B144" s="100">
        <v>653313</v>
      </c>
      <c r="C144" s="92"/>
      <c r="D144" s="105"/>
      <c r="E144" s="97"/>
      <c r="F144" s="95"/>
      <c r="G144" s="98"/>
      <c r="H144" s="179">
        <f t="shared" si="2"/>
        <v>0</v>
      </c>
    </row>
    <row r="145" spans="1:8" x14ac:dyDescent="0.25">
      <c r="A145" s="99" t="s">
        <v>160</v>
      </c>
      <c r="B145" s="92"/>
      <c r="C145" s="100" t="s">
        <v>161</v>
      </c>
      <c r="D145" s="105"/>
      <c r="E145" s="97"/>
      <c r="F145" s="95"/>
      <c r="G145" s="96"/>
      <c r="H145" s="179">
        <f t="shared" si="2"/>
        <v>0</v>
      </c>
    </row>
    <row r="146" spans="1:8" x14ac:dyDescent="0.25">
      <c r="A146" s="91" t="s">
        <v>310</v>
      </c>
      <c r="B146" s="93">
        <v>653319</v>
      </c>
      <c r="C146" s="92"/>
      <c r="D146" s="92"/>
      <c r="E146" s="97"/>
      <c r="F146" s="95"/>
      <c r="G146" s="98"/>
      <c r="H146" s="179">
        <f t="shared" si="2"/>
        <v>0</v>
      </c>
    </row>
    <row r="147" spans="1:8" x14ac:dyDescent="0.25">
      <c r="A147" s="99" t="s">
        <v>163</v>
      </c>
      <c r="B147" s="92"/>
      <c r="C147" s="100" t="s">
        <v>164</v>
      </c>
      <c r="D147" s="105"/>
      <c r="E147" s="97"/>
      <c r="F147" s="95"/>
      <c r="G147" s="98"/>
      <c r="H147" s="179">
        <f t="shared" si="2"/>
        <v>0</v>
      </c>
    </row>
    <row r="148" spans="1:8" x14ac:dyDescent="0.25">
      <c r="A148" s="91" t="s">
        <v>305</v>
      </c>
      <c r="B148" s="92"/>
      <c r="C148" s="93" t="s">
        <v>304</v>
      </c>
      <c r="D148" s="92"/>
      <c r="E148" s="97"/>
      <c r="F148" s="95"/>
      <c r="G148" s="98"/>
      <c r="H148" s="179">
        <f t="shared" si="2"/>
        <v>0</v>
      </c>
    </row>
    <row r="149" spans="1:8" x14ac:dyDescent="0.25">
      <c r="A149" s="91" t="s">
        <v>306</v>
      </c>
      <c r="B149" s="92"/>
      <c r="C149" s="93" t="s">
        <v>303</v>
      </c>
      <c r="D149" s="92"/>
      <c r="E149" s="97"/>
      <c r="F149" s="95"/>
      <c r="G149" s="98"/>
      <c r="H149" s="179">
        <f t="shared" si="2"/>
        <v>0</v>
      </c>
    </row>
    <row r="150" spans="1:8" x14ac:dyDescent="0.25">
      <c r="A150" s="91" t="s">
        <v>14</v>
      </c>
      <c r="B150" s="92"/>
      <c r="C150" s="92"/>
      <c r="D150" s="93">
        <v>600502</v>
      </c>
      <c r="E150" s="97"/>
      <c r="F150" s="95"/>
      <c r="G150" s="96"/>
      <c r="H150" s="179">
        <f t="shared" si="2"/>
        <v>0</v>
      </c>
    </row>
    <row r="151" spans="1:8" x14ac:dyDescent="0.25">
      <c r="A151" s="99" t="s">
        <v>302</v>
      </c>
      <c r="B151" s="92"/>
      <c r="C151" s="100" t="s">
        <v>170</v>
      </c>
      <c r="D151" s="92"/>
      <c r="E151" s="97"/>
      <c r="F151" s="95"/>
      <c r="G151" s="98"/>
      <c r="H151" s="179">
        <f t="shared" si="2"/>
        <v>0</v>
      </c>
    </row>
    <row r="152" spans="1:8" x14ac:dyDescent="0.25">
      <c r="A152" s="91" t="s">
        <v>171</v>
      </c>
      <c r="B152" s="93">
        <v>690630</v>
      </c>
      <c r="C152" s="92"/>
      <c r="D152" s="92"/>
      <c r="E152" s="97"/>
      <c r="F152" s="95"/>
      <c r="G152" s="98"/>
      <c r="H152" s="179">
        <f t="shared" si="2"/>
        <v>0</v>
      </c>
    </row>
    <row r="153" spans="1:8" x14ac:dyDescent="0.25">
      <c r="A153" s="91" t="s">
        <v>172</v>
      </c>
      <c r="B153" s="92"/>
      <c r="C153" s="92"/>
      <c r="D153" s="93">
        <v>600510</v>
      </c>
      <c r="E153" s="97"/>
      <c r="F153" s="95"/>
      <c r="G153" s="98"/>
      <c r="H153" s="179">
        <f t="shared" si="2"/>
        <v>0</v>
      </c>
    </row>
    <row r="154" spans="1:8" x14ac:dyDescent="0.25">
      <c r="A154" s="91" t="s">
        <v>173</v>
      </c>
      <c r="B154" s="93">
        <v>690570</v>
      </c>
      <c r="C154" s="92"/>
      <c r="D154" s="92"/>
      <c r="E154" s="97"/>
      <c r="F154" s="95"/>
      <c r="G154" s="98"/>
      <c r="H154" s="179">
        <f t="shared" si="2"/>
        <v>0</v>
      </c>
    </row>
    <row r="155" spans="1:8" x14ac:dyDescent="0.25">
      <c r="A155" s="110" t="s">
        <v>174</v>
      </c>
      <c r="B155" s="93">
        <v>690575</v>
      </c>
      <c r="C155" s="92"/>
      <c r="D155" s="92"/>
      <c r="E155" s="97"/>
      <c r="F155" s="95"/>
      <c r="G155" s="98"/>
      <c r="H155" s="179">
        <f t="shared" si="2"/>
        <v>0</v>
      </c>
    </row>
    <row r="156" spans="1:8" x14ac:dyDescent="0.25">
      <c r="A156" s="76"/>
      <c r="B156" s="194" t="s">
        <v>1</v>
      </c>
      <c r="C156" s="188"/>
      <c r="D156" s="189"/>
      <c r="E156" s="111">
        <f>SUM(E11:E155)</f>
        <v>0</v>
      </c>
      <c r="F156" s="111">
        <f>SUM(F11:F155)</f>
        <v>0</v>
      </c>
      <c r="G156" s="111">
        <f>SUM(G11:G155)</f>
        <v>0</v>
      </c>
      <c r="H156" s="111">
        <f>SUM(H11:H155)</f>
        <v>0</v>
      </c>
    </row>
    <row r="157" spans="1:8" x14ac:dyDescent="0.25">
      <c r="A157" s="76"/>
      <c r="B157" s="112"/>
      <c r="C157" s="112"/>
      <c r="D157" s="83"/>
      <c r="E157" s="78">
        <f>+E4-E156</f>
        <v>0</v>
      </c>
      <c r="F157" s="78">
        <f t="shared" ref="F157:G157" si="3">+F4-F156</f>
        <v>0</v>
      </c>
      <c r="G157" s="78">
        <f t="shared" si="3"/>
        <v>0</v>
      </c>
    </row>
    <row r="158" spans="1:8" x14ac:dyDescent="0.25">
      <c r="A158" s="76" t="s">
        <v>175</v>
      </c>
      <c r="B158" s="78"/>
      <c r="C158" s="78"/>
      <c r="D158" s="79"/>
      <c r="E158" s="78"/>
      <c r="F158" s="78"/>
      <c r="G158" s="78"/>
    </row>
    <row r="159" spans="1:8" x14ac:dyDescent="0.25">
      <c r="A159" s="76"/>
      <c r="B159" s="78"/>
      <c r="C159" s="78"/>
      <c r="D159" s="79"/>
      <c r="E159" s="78"/>
      <c r="F159" s="78"/>
      <c r="G159" s="78"/>
    </row>
    <row r="160" spans="1:8" x14ac:dyDescent="0.25">
      <c r="A160" s="76"/>
      <c r="B160" s="78"/>
      <c r="C160" s="78"/>
      <c r="D160" s="79"/>
      <c r="E160" s="199"/>
      <c r="F160" s="199"/>
      <c r="G160" s="199"/>
    </row>
    <row r="161" spans="1:8" x14ac:dyDescent="0.25">
      <c r="A161" s="196"/>
      <c r="B161" s="197"/>
      <c r="C161" s="197"/>
      <c r="D161" s="198"/>
      <c r="E161" s="80" t="s">
        <v>1</v>
      </c>
      <c r="F161" s="81" t="s">
        <v>1</v>
      </c>
      <c r="G161" s="82" t="s">
        <v>1</v>
      </c>
      <c r="H161" s="181" t="s">
        <v>315</v>
      </c>
    </row>
    <row r="162" spans="1:8" x14ac:dyDescent="0.25">
      <c r="A162" s="114" t="s">
        <v>176</v>
      </c>
      <c r="B162" s="93" t="s">
        <v>177</v>
      </c>
      <c r="C162" s="93" t="s">
        <v>178</v>
      </c>
      <c r="D162" s="93" t="s">
        <v>179</v>
      </c>
      <c r="E162" s="80" t="s">
        <v>2</v>
      </c>
      <c r="F162" s="81" t="s">
        <v>2</v>
      </c>
      <c r="G162" s="82" t="s">
        <v>180</v>
      </c>
      <c r="H162" s="179"/>
    </row>
    <row r="163" spans="1:8" x14ac:dyDescent="0.25">
      <c r="A163" s="114" t="s">
        <v>181</v>
      </c>
      <c r="B163" s="93"/>
      <c r="C163" s="93">
        <v>600100</v>
      </c>
      <c r="D163" s="92"/>
      <c r="E163" s="97"/>
      <c r="F163" s="95"/>
      <c r="G163" s="98"/>
      <c r="H163" s="179">
        <f>SUM(E163:G163)</f>
        <v>0</v>
      </c>
    </row>
    <row r="164" spans="1:8" x14ac:dyDescent="0.25">
      <c r="A164" s="115" t="s">
        <v>16</v>
      </c>
      <c r="B164" s="116">
        <v>610101</v>
      </c>
      <c r="C164" s="92"/>
      <c r="D164" s="92"/>
      <c r="E164" s="97"/>
      <c r="F164" s="95"/>
      <c r="G164" s="98"/>
      <c r="H164" s="179">
        <f t="shared" ref="H164:H187" si="4">SUM(E164:G164)</f>
        <v>0</v>
      </c>
    </row>
    <row r="165" spans="1:8" x14ac:dyDescent="0.25">
      <c r="A165" s="115" t="s">
        <v>16</v>
      </c>
      <c r="B165" s="93"/>
      <c r="C165" s="93">
        <v>600501</v>
      </c>
      <c r="D165" s="92"/>
      <c r="E165" s="97"/>
      <c r="F165" s="95"/>
      <c r="G165" s="98"/>
      <c r="H165" s="179">
        <f t="shared" si="4"/>
        <v>0</v>
      </c>
    </row>
    <row r="166" spans="1:8" x14ac:dyDescent="0.25">
      <c r="A166" s="115" t="s">
        <v>182</v>
      </c>
      <c r="B166" s="116">
        <v>610102</v>
      </c>
      <c r="C166" s="92"/>
      <c r="D166" s="92"/>
      <c r="E166" s="97"/>
      <c r="F166" s="95"/>
      <c r="G166" s="98"/>
      <c r="H166" s="179">
        <f t="shared" si="4"/>
        <v>0</v>
      </c>
    </row>
    <row r="167" spans="1:8" x14ac:dyDescent="0.25">
      <c r="A167" s="115" t="s">
        <v>182</v>
      </c>
      <c r="B167" s="93"/>
      <c r="C167" s="93">
        <v>600502</v>
      </c>
      <c r="D167" s="92"/>
      <c r="E167" s="97"/>
      <c r="F167" s="95"/>
      <c r="G167" s="98"/>
      <c r="H167" s="179">
        <f t="shared" si="4"/>
        <v>0</v>
      </c>
    </row>
    <row r="168" spans="1:8" x14ac:dyDescent="0.25">
      <c r="A168" s="115" t="s">
        <v>15</v>
      </c>
      <c r="B168" s="93"/>
      <c r="C168" s="92"/>
      <c r="D168" s="116">
        <v>610106</v>
      </c>
      <c r="E168" s="97"/>
      <c r="F168" s="95"/>
      <c r="G168" s="98"/>
      <c r="H168" s="179">
        <f t="shared" si="4"/>
        <v>0</v>
      </c>
    </row>
    <row r="169" spans="1:8" x14ac:dyDescent="0.25">
      <c r="A169" s="115" t="s">
        <v>183</v>
      </c>
      <c r="B169" s="116"/>
      <c r="C169" s="92"/>
      <c r="D169" s="93">
        <v>610523</v>
      </c>
      <c r="E169" s="97"/>
      <c r="F169" s="95"/>
      <c r="G169" s="98"/>
      <c r="H169" s="179">
        <f t="shared" si="4"/>
        <v>0</v>
      </c>
    </row>
    <row r="170" spans="1:8" x14ac:dyDescent="0.25">
      <c r="A170" s="115" t="s">
        <v>184</v>
      </c>
      <c r="B170" s="116"/>
      <c r="C170" s="92"/>
      <c r="D170" s="93">
        <v>610529</v>
      </c>
      <c r="E170" s="97"/>
      <c r="F170" s="95"/>
      <c r="G170" s="98"/>
      <c r="H170" s="179">
        <f t="shared" si="4"/>
        <v>0</v>
      </c>
    </row>
    <row r="171" spans="1:8" x14ac:dyDescent="0.25">
      <c r="A171" s="115" t="s">
        <v>185</v>
      </c>
      <c r="B171" s="116"/>
      <c r="C171" s="92"/>
      <c r="D171" s="93">
        <v>610530</v>
      </c>
      <c r="E171" s="97"/>
      <c r="F171" s="95"/>
      <c r="G171" s="98"/>
      <c r="H171" s="179">
        <f t="shared" si="4"/>
        <v>0</v>
      </c>
    </row>
    <row r="172" spans="1:8" x14ac:dyDescent="0.25">
      <c r="A172" s="115" t="s">
        <v>186</v>
      </c>
      <c r="B172" s="116"/>
      <c r="C172" s="92"/>
      <c r="D172" s="93">
        <v>610531</v>
      </c>
      <c r="E172" s="97"/>
      <c r="F172" s="95"/>
      <c r="G172" s="98"/>
      <c r="H172" s="179">
        <f t="shared" si="4"/>
        <v>0</v>
      </c>
    </row>
    <row r="173" spans="1:8" x14ac:dyDescent="0.25">
      <c r="A173" s="115" t="s">
        <v>187</v>
      </c>
      <c r="B173" s="116">
        <v>610540</v>
      </c>
      <c r="C173" s="92"/>
      <c r="D173" s="92"/>
      <c r="E173" s="97"/>
      <c r="F173" s="95"/>
      <c r="G173" s="98"/>
      <c r="H173" s="179">
        <f t="shared" si="4"/>
        <v>0</v>
      </c>
    </row>
    <row r="174" spans="1:8" x14ac:dyDescent="0.25">
      <c r="A174" s="115" t="s">
        <v>187</v>
      </c>
      <c r="B174" s="93"/>
      <c r="C174" s="93">
        <v>600504</v>
      </c>
      <c r="D174" s="92"/>
      <c r="E174" s="97"/>
      <c r="F174" s="95"/>
      <c r="G174" s="98"/>
      <c r="H174" s="179">
        <f t="shared" si="4"/>
        <v>0</v>
      </c>
    </row>
    <row r="175" spans="1:8" x14ac:dyDescent="0.25">
      <c r="A175" s="115" t="s">
        <v>188</v>
      </c>
      <c r="B175" s="116">
        <v>630525</v>
      </c>
      <c r="C175" s="92"/>
      <c r="D175" s="92"/>
      <c r="E175" s="97"/>
      <c r="F175" s="95"/>
      <c r="G175" s="98"/>
      <c r="H175" s="179">
        <f t="shared" si="4"/>
        <v>0</v>
      </c>
    </row>
    <row r="176" spans="1:8" x14ac:dyDescent="0.25">
      <c r="A176" s="115" t="s">
        <v>189</v>
      </c>
      <c r="B176" s="116">
        <v>630526</v>
      </c>
      <c r="C176" s="92"/>
      <c r="D176" s="92"/>
      <c r="E176" s="97"/>
      <c r="F176" s="95"/>
      <c r="G176" s="98"/>
      <c r="H176" s="179">
        <f t="shared" si="4"/>
        <v>0</v>
      </c>
    </row>
    <row r="177" spans="1:8" x14ac:dyDescent="0.25">
      <c r="A177" s="115" t="s">
        <v>190</v>
      </c>
      <c r="B177" s="116">
        <v>630527</v>
      </c>
      <c r="C177" s="92"/>
      <c r="D177" s="92"/>
      <c r="E177" s="97"/>
      <c r="F177" s="95"/>
      <c r="G177" s="98"/>
      <c r="H177" s="179">
        <f t="shared" si="4"/>
        <v>0</v>
      </c>
    </row>
    <row r="178" spans="1:8" x14ac:dyDescent="0.25">
      <c r="A178" s="115" t="s">
        <v>191</v>
      </c>
      <c r="B178" s="116">
        <v>630528</v>
      </c>
      <c r="C178" s="92"/>
      <c r="D178" s="92"/>
      <c r="E178" s="97"/>
      <c r="F178" s="95"/>
      <c r="G178" s="98"/>
      <c r="H178" s="179">
        <f t="shared" si="4"/>
        <v>0</v>
      </c>
    </row>
    <row r="179" spans="1:8" x14ac:dyDescent="0.25">
      <c r="A179" s="115" t="s">
        <v>192</v>
      </c>
      <c r="B179" s="116">
        <v>630530</v>
      </c>
      <c r="C179" s="92"/>
      <c r="D179" s="92"/>
      <c r="E179" s="97"/>
      <c r="F179" s="95"/>
      <c r="G179" s="98"/>
      <c r="H179" s="179">
        <f t="shared" si="4"/>
        <v>0</v>
      </c>
    </row>
    <row r="180" spans="1:8" x14ac:dyDescent="0.25">
      <c r="A180" s="115" t="s">
        <v>193</v>
      </c>
      <c r="B180" s="116">
        <v>630560</v>
      </c>
      <c r="C180" s="92"/>
      <c r="D180" s="92"/>
      <c r="E180" s="97"/>
      <c r="F180" s="95"/>
      <c r="G180" s="98"/>
      <c r="H180" s="179">
        <f t="shared" si="4"/>
        <v>0</v>
      </c>
    </row>
    <row r="181" spans="1:8" x14ac:dyDescent="0.25">
      <c r="A181" s="115" t="s">
        <v>194</v>
      </c>
      <c r="B181" s="116">
        <v>630561</v>
      </c>
      <c r="C181" s="92"/>
      <c r="D181" s="92"/>
      <c r="E181" s="97"/>
      <c r="F181" s="95"/>
      <c r="G181" s="98"/>
      <c r="H181" s="179">
        <f t="shared" si="4"/>
        <v>0</v>
      </c>
    </row>
    <row r="182" spans="1:8" x14ac:dyDescent="0.25">
      <c r="A182" s="115" t="s">
        <v>195</v>
      </c>
      <c r="B182" s="116">
        <v>630562</v>
      </c>
      <c r="C182" s="92"/>
      <c r="D182" s="92"/>
      <c r="E182" s="97"/>
      <c r="F182" s="95"/>
      <c r="G182" s="98"/>
      <c r="H182" s="179">
        <f t="shared" si="4"/>
        <v>0</v>
      </c>
    </row>
    <row r="183" spans="1:8" x14ac:dyDescent="0.25">
      <c r="A183" s="115" t="s">
        <v>196</v>
      </c>
      <c r="B183" s="116">
        <v>630563</v>
      </c>
      <c r="C183" s="92"/>
      <c r="D183" s="92"/>
      <c r="E183" s="97"/>
      <c r="F183" s="95"/>
      <c r="G183" s="98"/>
      <c r="H183" s="179">
        <f t="shared" si="4"/>
        <v>0</v>
      </c>
    </row>
    <row r="184" spans="1:8" x14ac:dyDescent="0.25">
      <c r="A184" s="115" t="s">
        <v>166</v>
      </c>
      <c r="B184" s="116">
        <v>653329</v>
      </c>
      <c r="C184" s="92"/>
      <c r="D184" s="92"/>
      <c r="E184" s="97"/>
      <c r="F184" s="95"/>
      <c r="G184" s="98"/>
      <c r="H184" s="179">
        <f t="shared" si="4"/>
        <v>0</v>
      </c>
    </row>
    <row r="185" spans="1:8" x14ac:dyDescent="0.25">
      <c r="A185" s="115" t="s">
        <v>166</v>
      </c>
      <c r="B185" s="93"/>
      <c r="C185" s="93">
        <v>600329</v>
      </c>
      <c r="D185" s="92"/>
      <c r="E185" s="97"/>
      <c r="F185" s="95"/>
      <c r="G185" s="98"/>
      <c r="H185" s="179">
        <f t="shared" si="4"/>
        <v>0</v>
      </c>
    </row>
    <row r="186" spans="1:8" x14ac:dyDescent="0.25">
      <c r="A186" s="115" t="s">
        <v>171</v>
      </c>
      <c r="B186" s="93"/>
      <c r="C186" s="93">
        <v>600510</v>
      </c>
      <c r="D186" s="92"/>
      <c r="E186" s="97"/>
      <c r="F186" s="95"/>
      <c r="G186" s="98"/>
      <c r="H186" s="179">
        <f t="shared" si="4"/>
        <v>0</v>
      </c>
    </row>
    <row r="187" spans="1:8" x14ac:dyDescent="0.25">
      <c r="A187" s="115" t="s">
        <v>171</v>
      </c>
      <c r="B187" s="93">
        <v>690630</v>
      </c>
      <c r="C187" s="92"/>
      <c r="D187" s="92"/>
      <c r="E187" s="97"/>
      <c r="F187" s="95"/>
      <c r="G187" s="98"/>
      <c r="H187" s="179">
        <f t="shared" si="4"/>
        <v>0</v>
      </c>
    </row>
    <row r="188" spans="1:8" x14ac:dyDescent="0.25">
      <c r="A188" s="76"/>
      <c r="B188" s="194" t="s">
        <v>1</v>
      </c>
      <c r="C188" s="188"/>
      <c r="D188" s="189"/>
      <c r="E188" s="118">
        <f>SUM(E163:E187)</f>
        <v>0</v>
      </c>
      <c r="F188" s="118">
        <f t="shared" ref="F188:H188" si="5">SUM(F163:F187)</f>
        <v>0</v>
      </c>
      <c r="G188" s="118">
        <f t="shared" si="5"/>
        <v>0</v>
      </c>
      <c r="H188" s="118">
        <f t="shared" si="5"/>
        <v>0</v>
      </c>
    </row>
    <row r="189" spans="1:8" x14ac:dyDescent="0.25">
      <c r="A189" s="76"/>
      <c r="B189" s="78"/>
      <c r="C189" s="78"/>
      <c r="D189" s="79"/>
      <c r="F189" s="78"/>
      <c r="G189" s="78"/>
    </row>
    <row r="190" spans="1:8" ht="15.75" x14ac:dyDescent="0.25">
      <c r="A190" s="76"/>
      <c r="B190" s="78"/>
      <c r="C190" s="78"/>
      <c r="D190" s="79"/>
      <c r="E190" s="195"/>
      <c r="F190" s="195"/>
      <c r="G190" s="195"/>
    </row>
    <row r="191" spans="1:8" x14ac:dyDescent="0.25">
      <c r="A191" s="196"/>
      <c r="B191" s="197"/>
      <c r="C191" s="197"/>
      <c r="D191" s="198"/>
      <c r="E191" s="80" t="s">
        <v>1</v>
      </c>
      <c r="F191" s="81" t="s">
        <v>1</v>
      </c>
      <c r="G191" s="82" t="s">
        <v>1</v>
      </c>
      <c r="H191" s="180" t="s">
        <v>315</v>
      </c>
    </row>
    <row r="192" spans="1:8" x14ac:dyDescent="0.25">
      <c r="A192" s="114" t="s">
        <v>197</v>
      </c>
      <c r="B192" s="93" t="s">
        <v>177</v>
      </c>
      <c r="C192" s="93" t="s">
        <v>178</v>
      </c>
      <c r="D192" s="93" t="s">
        <v>179</v>
      </c>
      <c r="E192" s="80" t="s">
        <v>2</v>
      </c>
      <c r="F192" s="81" t="s">
        <v>2</v>
      </c>
      <c r="G192" s="82" t="s">
        <v>180</v>
      </c>
      <c r="H192" s="179"/>
    </row>
    <row r="193" spans="1:8" x14ac:dyDescent="0.25">
      <c r="A193" s="114" t="s">
        <v>181</v>
      </c>
      <c r="B193" s="93"/>
      <c r="C193" s="93">
        <v>600100</v>
      </c>
      <c r="D193" s="92"/>
      <c r="E193" s="97"/>
      <c r="F193" s="95"/>
      <c r="G193" s="98"/>
      <c r="H193" s="179">
        <f>SUM(E193:G193)</f>
        <v>0</v>
      </c>
    </row>
    <row r="194" spans="1:8" x14ac:dyDescent="0.25">
      <c r="A194" s="115" t="s">
        <v>16</v>
      </c>
      <c r="B194" s="93"/>
      <c r="C194" s="93">
        <v>600501</v>
      </c>
      <c r="D194" s="92"/>
      <c r="E194" s="97"/>
      <c r="F194" s="95"/>
      <c r="G194" s="98"/>
      <c r="H194" s="179">
        <f t="shared" ref="H194:H195" si="6">SUM(E194:G194)</f>
        <v>0</v>
      </c>
    </row>
    <row r="195" spans="1:8" x14ac:dyDescent="0.25">
      <c r="A195" s="115" t="s">
        <v>16</v>
      </c>
      <c r="B195" s="116">
        <v>610101</v>
      </c>
      <c r="C195" s="92"/>
      <c r="D195" s="92"/>
      <c r="E195" s="97"/>
      <c r="F195" s="95"/>
      <c r="G195" s="98"/>
      <c r="H195" s="179">
        <f t="shared" si="6"/>
        <v>0</v>
      </c>
    </row>
    <row r="196" spans="1:8" x14ac:dyDescent="0.25">
      <c r="A196" s="76"/>
      <c r="B196" s="194" t="s">
        <v>1</v>
      </c>
      <c r="C196" s="188"/>
      <c r="D196" s="189"/>
      <c r="E196" s="118">
        <f>SUM(E193:E195)</f>
        <v>0</v>
      </c>
      <c r="F196" s="118">
        <f t="shared" ref="F196:H196" si="7">SUM(F193:F195)</f>
        <v>0</v>
      </c>
      <c r="G196" s="118">
        <f t="shared" si="7"/>
        <v>0</v>
      </c>
      <c r="H196" s="118">
        <f t="shared" si="7"/>
        <v>0</v>
      </c>
    </row>
    <row r="197" spans="1:8" x14ac:dyDescent="0.25">
      <c r="A197" s="76"/>
      <c r="B197" s="78"/>
      <c r="C197" s="78"/>
      <c r="D197" s="79"/>
      <c r="E197" s="78"/>
      <c r="F197" s="78"/>
      <c r="G197" s="78"/>
    </row>
    <row r="198" spans="1:8" ht="15.75" thickBot="1" x14ac:dyDescent="0.3">
      <c r="A198" s="76"/>
      <c r="B198" s="78"/>
      <c r="C198" s="78"/>
      <c r="D198" s="79"/>
      <c r="E198" s="78"/>
      <c r="F198" s="78"/>
      <c r="G198" s="78"/>
    </row>
    <row r="199" spans="1:8" ht="16.5" thickBot="1" x14ac:dyDescent="0.3">
      <c r="A199" s="76"/>
      <c r="B199" s="78"/>
      <c r="C199" s="147"/>
      <c r="D199" s="148" t="s">
        <v>198</v>
      </c>
      <c r="E199" s="149">
        <f>+E156+E188+E196</f>
        <v>0</v>
      </c>
      <c r="F199" s="149">
        <f t="shared" ref="F199:G199" si="8">+F156+F188+F196</f>
        <v>0</v>
      </c>
      <c r="G199" s="150">
        <f t="shared" si="8"/>
        <v>0</v>
      </c>
    </row>
    <row r="200" spans="1:8" x14ac:dyDescent="0.25">
      <c r="A200" s="76"/>
      <c r="B200" s="78"/>
      <c r="C200" s="78"/>
      <c r="D200" s="79"/>
      <c r="E200" s="78"/>
      <c r="F200" s="78"/>
      <c r="G200" s="78"/>
    </row>
    <row r="201" spans="1:8" x14ac:dyDescent="0.25">
      <c r="A201" s="76"/>
      <c r="B201" s="78"/>
      <c r="C201" s="78"/>
      <c r="D201" s="79"/>
      <c r="E201" s="78"/>
      <c r="F201" s="78"/>
      <c r="G201" s="78"/>
    </row>
    <row r="202" spans="1:8" x14ac:dyDescent="0.25">
      <c r="A202" s="120" t="s">
        <v>199</v>
      </c>
      <c r="B202" s="119"/>
      <c r="C202" s="119"/>
      <c r="D202" s="121"/>
      <c r="E202" s="119"/>
      <c r="F202" s="68" t="s">
        <v>200</v>
      </c>
      <c r="G202" s="66"/>
    </row>
    <row r="203" spans="1:8" x14ac:dyDescent="0.25">
      <c r="A203" s="120"/>
      <c r="B203" s="78"/>
      <c r="C203" s="78"/>
      <c r="D203" s="79"/>
      <c r="E203" s="78"/>
      <c r="F203" s="1"/>
      <c r="G203" s="1"/>
    </row>
    <row r="204" spans="1:8" x14ac:dyDescent="0.25">
      <c r="A204" s="120" t="s">
        <v>278</v>
      </c>
      <c r="B204" s="119"/>
      <c r="C204" s="119"/>
      <c r="D204" s="121"/>
      <c r="E204" s="119"/>
      <c r="F204" s="68" t="s">
        <v>200</v>
      </c>
      <c r="G204" s="66"/>
    </row>
  </sheetData>
  <sortState xmlns:xlrd2="http://schemas.microsoft.com/office/spreadsheetml/2017/richdata2" ref="A13:G153">
    <sortCondition ref="D13:D153"/>
  </sortState>
  <mergeCells count="16">
    <mergeCell ref="A1:G1"/>
    <mergeCell ref="A4:D4"/>
    <mergeCell ref="A5:D5"/>
    <mergeCell ref="A6:D6"/>
    <mergeCell ref="A7:D7"/>
    <mergeCell ref="B196:D196"/>
    <mergeCell ref="E2:G2"/>
    <mergeCell ref="B156:D156"/>
    <mergeCell ref="E160:G160"/>
    <mergeCell ref="A161:D161"/>
    <mergeCell ref="B188:D188"/>
    <mergeCell ref="E190:G190"/>
    <mergeCell ref="A191:D191"/>
    <mergeCell ref="A8:D8"/>
    <mergeCell ref="A9:D9"/>
    <mergeCell ref="A10:D10"/>
  </mergeCells>
  <pageMargins left="0.25" right="0.25" top="0.5" bottom="0.5" header="0.3" footer="0.3"/>
  <pageSetup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4457BC1-C68C-488E-8CED-B12DE5E0F3CF}">
          <x14:formula1>
            <xm:f>'Drop down list'!$D$2:$D$3</xm:f>
          </x14:formula1>
          <xm:sqref>E9:G9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1768-161B-45F4-A6E8-CB437F5FFB84}">
  <sheetPr>
    <pageSetUpPr fitToPage="1"/>
  </sheetPr>
  <dimension ref="A1:G105"/>
  <sheetViews>
    <sheetView zoomScale="110" zoomScaleNormal="110" workbookViewId="0">
      <selection activeCell="B15" sqref="B15"/>
    </sheetView>
  </sheetViews>
  <sheetFormatPr defaultRowHeight="15" x14ac:dyDescent="0.25"/>
  <cols>
    <col min="1" max="1" width="28.85546875" customWidth="1"/>
    <col min="2" max="2" width="14.42578125" style="1" customWidth="1"/>
    <col min="3" max="3" width="13.140625" style="1" customWidth="1"/>
    <col min="4" max="4" width="12.140625" style="13" bestFit="1" customWidth="1"/>
    <col min="5" max="5" width="15.140625" style="1" customWidth="1"/>
    <col min="6" max="7" width="14.5703125" style="3" customWidth="1"/>
  </cols>
  <sheetData>
    <row r="1" spans="1:7" ht="15.75" x14ac:dyDescent="0.25">
      <c r="B1" s="4"/>
      <c r="C1" s="4"/>
      <c r="D1" s="5"/>
    </row>
    <row r="2" spans="1:7" ht="15.75" thickBot="1" x14ac:dyDescent="0.3">
      <c r="B2" s="6"/>
      <c r="C2" s="6"/>
      <c r="D2" s="6"/>
      <c r="E2" s="159" t="s">
        <v>280</v>
      </c>
    </row>
    <row r="3" spans="1:7" x14ac:dyDescent="0.25">
      <c r="E3" s="213" t="s">
        <v>289</v>
      </c>
      <c r="F3" s="213"/>
      <c r="G3" s="213"/>
    </row>
    <row r="4" spans="1:7" x14ac:dyDescent="0.25">
      <c r="E4" s="37" t="s">
        <v>1</v>
      </c>
      <c r="F4" s="7" t="s">
        <v>1</v>
      </c>
      <c r="G4" s="25" t="s">
        <v>1</v>
      </c>
    </row>
    <row r="5" spans="1:7" x14ac:dyDescent="0.25">
      <c r="A5" s="214" t="s">
        <v>281</v>
      </c>
      <c r="B5" s="214"/>
      <c r="C5" s="214"/>
      <c r="D5" s="214"/>
      <c r="E5" s="37" t="s">
        <v>180</v>
      </c>
      <c r="F5" s="7" t="s">
        <v>180</v>
      </c>
      <c r="G5" s="25" t="s">
        <v>180</v>
      </c>
    </row>
    <row r="6" spans="1:7" x14ac:dyDescent="0.25">
      <c r="A6" s="190" t="s">
        <v>265</v>
      </c>
      <c r="B6" s="190"/>
      <c r="C6" s="190"/>
      <c r="D6" s="191"/>
      <c r="E6" s="30"/>
      <c r="F6" s="36"/>
      <c r="G6" s="31"/>
    </row>
    <row r="7" spans="1:7" x14ac:dyDescent="0.25">
      <c r="A7" s="157"/>
      <c r="B7" s="157"/>
      <c r="C7" s="157"/>
      <c r="D7" s="158" t="s">
        <v>266</v>
      </c>
      <c r="E7" s="30"/>
      <c r="F7" s="36"/>
      <c r="G7" s="31"/>
    </row>
    <row r="8" spans="1:7" x14ac:dyDescent="0.25">
      <c r="A8" s="192" t="s">
        <v>4</v>
      </c>
      <c r="B8" s="192"/>
      <c r="C8" s="192"/>
      <c r="D8" s="193"/>
      <c r="E8" s="138"/>
      <c r="F8" s="139"/>
      <c r="G8" s="140"/>
    </row>
    <row r="9" spans="1:7" x14ac:dyDescent="0.25">
      <c r="A9" s="182" t="s">
        <v>203</v>
      </c>
      <c r="B9" s="183"/>
      <c r="C9" s="183"/>
      <c r="D9" s="184"/>
      <c r="E9" s="172" t="s">
        <v>204</v>
      </c>
      <c r="F9" s="173" t="s">
        <v>204</v>
      </c>
      <c r="G9" s="174" t="s">
        <v>204</v>
      </c>
    </row>
    <row r="10" spans="1:7" x14ac:dyDescent="0.25">
      <c r="A10" s="160"/>
      <c r="B10" s="161"/>
      <c r="C10" s="161"/>
      <c r="D10" s="161" t="s">
        <v>282</v>
      </c>
      <c r="E10" s="162"/>
      <c r="F10" s="163"/>
      <c r="G10" s="164"/>
    </row>
    <row r="11" spans="1:7" ht="15.75" thickBot="1" x14ac:dyDescent="0.3">
      <c r="A11" s="185" t="s">
        <v>283</v>
      </c>
      <c r="B11" s="186"/>
      <c r="C11" s="186"/>
      <c r="D11" s="217"/>
      <c r="E11" s="141"/>
      <c r="F11" s="142"/>
      <c r="G11" s="143"/>
    </row>
    <row r="12" spans="1:7" ht="15.75" thickBot="1" x14ac:dyDescent="0.3">
      <c r="A12" s="15" t="s">
        <v>7</v>
      </c>
      <c r="B12" s="135" t="s">
        <v>8</v>
      </c>
      <c r="C12" s="136" t="s">
        <v>9</v>
      </c>
      <c r="D12" s="137" t="s">
        <v>10</v>
      </c>
      <c r="E12" s="55"/>
      <c r="F12" s="56"/>
      <c r="G12" s="57"/>
    </row>
    <row r="13" spans="1:7" x14ac:dyDescent="0.25">
      <c r="A13" s="8" t="s">
        <v>205</v>
      </c>
      <c r="B13" s="72"/>
      <c r="C13" s="72"/>
      <c r="D13" s="35" t="s">
        <v>206</v>
      </c>
      <c r="E13" s="23"/>
      <c r="F13" s="9"/>
      <c r="G13" s="26"/>
    </row>
    <row r="14" spans="1:7" x14ac:dyDescent="0.25">
      <c r="A14" s="91" t="s">
        <v>14</v>
      </c>
      <c r="B14" s="92"/>
      <c r="C14" s="92"/>
      <c r="D14" s="93">
        <v>600502</v>
      </c>
      <c r="E14" s="94"/>
      <c r="F14" s="95"/>
      <c r="G14" s="96"/>
    </row>
    <row r="15" spans="1:7" x14ac:dyDescent="0.25">
      <c r="A15" s="91" t="s">
        <v>253</v>
      </c>
      <c r="B15" s="93">
        <v>610114</v>
      </c>
      <c r="C15" s="92"/>
      <c r="D15" s="92"/>
      <c r="E15" s="97"/>
      <c r="F15" s="95"/>
      <c r="G15" s="96"/>
    </row>
    <row r="16" spans="1:7" x14ac:dyDescent="0.25">
      <c r="A16" s="91" t="s">
        <v>251</v>
      </c>
      <c r="B16" s="93">
        <v>610115</v>
      </c>
      <c r="C16" s="92"/>
      <c r="D16" s="92"/>
      <c r="E16" s="97"/>
      <c r="F16" s="95"/>
      <c r="G16" s="96"/>
    </row>
    <row r="17" spans="1:7" x14ac:dyDescent="0.25">
      <c r="A17" s="91" t="s">
        <v>252</v>
      </c>
      <c r="B17" s="93">
        <v>610116</v>
      </c>
      <c r="C17" s="92"/>
      <c r="D17" s="92"/>
      <c r="E17" s="97"/>
      <c r="F17" s="95"/>
      <c r="G17" s="96"/>
    </row>
    <row r="18" spans="1:7" x14ac:dyDescent="0.25">
      <c r="A18" s="91" t="s">
        <v>254</v>
      </c>
      <c r="B18" s="93">
        <v>610117</v>
      </c>
      <c r="C18" s="92"/>
      <c r="D18" s="92"/>
      <c r="E18" s="97"/>
      <c r="F18" s="95"/>
      <c r="G18" s="96"/>
    </row>
    <row r="19" spans="1:7" x14ac:dyDescent="0.25">
      <c r="A19" s="91" t="s">
        <v>255</v>
      </c>
      <c r="B19" s="93">
        <v>610118</v>
      </c>
      <c r="C19" s="92"/>
      <c r="D19" s="92"/>
      <c r="E19" s="97"/>
      <c r="F19" s="95"/>
      <c r="G19" s="96"/>
    </row>
    <row r="20" spans="1:7" x14ac:dyDescent="0.25">
      <c r="A20" s="8" t="s">
        <v>208</v>
      </c>
      <c r="B20" s="38"/>
      <c r="C20" s="38"/>
      <c r="D20" s="32" t="s">
        <v>210</v>
      </c>
      <c r="E20" s="24"/>
      <c r="F20" s="9"/>
      <c r="G20" s="26"/>
    </row>
    <row r="21" spans="1:7" x14ac:dyDescent="0.25">
      <c r="A21" s="8" t="s">
        <v>256</v>
      </c>
      <c r="B21" s="27">
        <v>610108</v>
      </c>
      <c r="C21" s="38"/>
      <c r="D21" s="38"/>
      <c r="E21" s="24"/>
      <c r="F21" s="9"/>
      <c r="G21" s="26"/>
    </row>
    <row r="22" spans="1:7" x14ac:dyDescent="0.25">
      <c r="A22" s="8" t="s">
        <v>257</v>
      </c>
      <c r="B22" s="27">
        <v>610110</v>
      </c>
      <c r="C22" s="38"/>
      <c r="D22" s="38"/>
      <c r="E22" s="24"/>
      <c r="F22" s="9"/>
      <c r="G22" s="26"/>
    </row>
    <row r="23" spans="1:7" x14ac:dyDescent="0.25">
      <c r="A23" s="8" t="s">
        <v>258</v>
      </c>
      <c r="B23" s="27">
        <v>610111</v>
      </c>
      <c r="C23" s="38"/>
      <c r="D23" s="38"/>
      <c r="E23" s="24"/>
      <c r="F23" s="9"/>
      <c r="G23" s="26"/>
    </row>
    <row r="24" spans="1:7" x14ac:dyDescent="0.25">
      <c r="A24" s="8" t="s">
        <v>259</v>
      </c>
      <c r="B24" s="27">
        <v>610112</v>
      </c>
      <c r="C24" s="38"/>
      <c r="D24" s="38"/>
      <c r="E24" s="24"/>
      <c r="F24" s="9"/>
      <c r="G24" s="26"/>
    </row>
    <row r="25" spans="1:7" x14ac:dyDescent="0.25">
      <c r="A25" s="8" t="s">
        <v>260</v>
      </c>
      <c r="B25" s="27">
        <v>610113</v>
      </c>
      <c r="C25" s="38"/>
      <c r="D25" s="156"/>
      <c r="E25" s="24"/>
      <c r="F25" s="9"/>
      <c r="G25" s="26"/>
    </row>
    <row r="26" spans="1:7" x14ac:dyDescent="0.25">
      <c r="A26" s="8" t="s">
        <v>15</v>
      </c>
      <c r="B26" s="20"/>
      <c r="C26" s="17" t="s">
        <v>211</v>
      </c>
      <c r="D26" s="33"/>
      <c r="E26" s="24"/>
      <c r="F26" s="9"/>
      <c r="G26" s="26"/>
    </row>
    <row r="27" spans="1:7" x14ac:dyDescent="0.25">
      <c r="A27" s="10" t="s">
        <v>18</v>
      </c>
      <c r="B27" s="18" t="s">
        <v>212</v>
      </c>
      <c r="C27" s="21"/>
      <c r="D27" s="34"/>
      <c r="E27" s="24"/>
      <c r="F27" s="9"/>
      <c r="G27" s="26"/>
    </row>
    <row r="28" spans="1:7" x14ac:dyDescent="0.25">
      <c r="A28" s="10" t="s">
        <v>190</v>
      </c>
      <c r="B28" s="18" t="s">
        <v>213</v>
      </c>
      <c r="C28" s="21"/>
      <c r="D28" s="34"/>
      <c r="E28" s="24"/>
      <c r="F28" s="9"/>
      <c r="G28" s="26"/>
    </row>
    <row r="29" spans="1:7" x14ac:dyDescent="0.25">
      <c r="A29" s="8" t="s">
        <v>191</v>
      </c>
      <c r="B29" s="17" t="s">
        <v>214</v>
      </c>
      <c r="C29" s="38"/>
      <c r="D29" s="33"/>
      <c r="E29" s="24"/>
      <c r="F29" s="9"/>
      <c r="G29" s="26"/>
    </row>
    <row r="30" spans="1:7" x14ac:dyDescent="0.25">
      <c r="A30" s="8" t="s">
        <v>215</v>
      </c>
      <c r="B30" s="17" t="s">
        <v>216</v>
      </c>
      <c r="C30" s="38"/>
      <c r="D30" s="33"/>
      <c r="E30" s="24"/>
      <c r="F30" s="9"/>
      <c r="G30" s="26"/>
    </row>
    <row r="31" spans="1:7" x14ac:dyDescent="0.25">
      <c r="A31" s="14" t="s">
        <v>217</v>
      </c>
      <c r="B31" s="16" t="s">
        <v>218</v>
      </c>
      <c r="C31" s="38"/>
      <c r="D31" s="74"/>
      <c r="E31" s="24"/>
      <c r="F31" s="9"/>
      <c r="G31" s="26"/>
    </row>
    <row r="32" spans="1:7" x14ac:dyDescent="0.25">
      <c r="A32" s="14" t="s">
        <v>219</v>
      </c>
      <c r="B32" s="16" t="s">
        <v>220</v>
      </c>
      <c r="C32" s="38"/>
      <c r="D32" s="74"/>
      <c r="E32" s="24"/>
      <c r="F32" s="9"/>
      <c r="G32" s="26"/>
    </row>
    <row r="33" spans="1:7" x14ac:dyDescent="0.25">
      <c r="A33" s="70" t="s">
        <v>194</v>
      </c>
      <c r="B33" s="71" t="s">
        <v>221</v>
      </c>
      <c r="C33" s="72"/>
      <c r="D33" s="73"/>
      <c r="E33" s="24"/>
      <c r="F33" s="9"/>
      <c r="G33" s="26"/>
    </row>
    <row r="34" spans="1:7" x14ac:dyDescent="0.25">
      <c r="A34" s="14" t="s">
        <v>20</v>
      </c>
      <c r="B34" s="16" t="s">
        <v>222</v>
      </c>
      <c r="C34" s="22"/>
      <c r="D34" s="73"/>
      <c r="E34" s="24"/>
      <c r="F34" s="9"/>
      <c r="G34" s="26"/>
    </row>
    <row r="35" spans="1:7" x14ac:dyDescent="0.25">
      <c r="A35" s="14" t="s">
        <v>20</v>
      </c>
      <c r="B35" s="38"/>
      <c r="C35" s="22"/>
      <c r="D35" s="35" t="s">
        <v>223</v>
      </c>
      <c r="E35" s="24"/>
      <c r="F35" s="9"/>
      <c r="G35" s="26"/>
    </row>
    <row r="36" spans="1:7" x14ac:dyDescent="0.25">
      <c r="A36" s="10" t="s">
        <v>19</v>
      </c>
      <c r="B36" s="18" t="s">
        <v>224</v>
      </c>
      <c r="C36" s="21"/>
      <c r="D36" s="34"/>
      <c r="E36" s="24"/>
      <c r="F36" s="9"/>
      <c r="G36" s="26"/>
    </row>
    <row r="37" spans="1:7" x14ac:dyDescent="0.25">
      <c r="A37" s="10" t="s">
        <v>225</v>
      </c>
      <c r="B37" s="18" t="s">
        <v>226</v>
      </c>
      <c r="C37" s="21"/>
      <c r="D37" s="34"/>
      <c r="E37" s="24"/>
      <c r="F37" s="9"/>
      <c r="G37" s="26"/>
    </row>
    <row r="38" spans="1:7" x14ac:dyDescent="0.25">
      <c r="A38" s="10" t="s">
        <v>227</v>
      </c>
      <c r="B38" s="18" t="s">
        <v>228</v>
      </c>
      <c r="C38" s="21"/>
      <c r="D38" s="34"/>
      <c r="E38" s="24"/>
      <c r="F38" s="9"/>
      <c r="G38" s="26"/>
    </row>
    <row r="39" spans="1:7" x14ac:dyDescent="0.25">
      <c r="A39" s="10" t="s">
        <v>229</v>
      </c>
      <c r="B39" s="18" t="s">
        <v>230</v>
      </c>
      <c r="C39" s="21"/>
      <c r="D39" s="34"/>
      <c r="E39" s="24"/>
      <c r="F39" s="9"/>
      <c r="G39" s="26"/>
    </row>
    <row r="40" spans="1:7" x14ac:dyDescent="0.25">
      <c r="A40" s="10" t="s">
        <v>231</v>
      </c>
      <c r="B40" s="18" t="s">
        <v>232</v>
      </c>
      <c r="C40" s="21"/>
      <c r="D40" s="34"/>
      <c r="E40" s="24"/>
      <c r="F40" s="9"/>
      <c r="G40" s="26"/>
    </row>
    <row r="41" spans="1:7" x14ac:dyDescent="0.25">
      <c r="A41" s="10" t="s">
        <v>233</v>
      </c>
      <c r="B41" s="18" t="s">
        <v>234</v>
      </c>
      <c r="C41" s="21"/>
      <c r="D41" s="34"/>
      <c r="E41" s="24"/>
      <c r="F41" s="9"/>
      <c r="G41" s="26"/>
    </row>
    <row r="42" spans="1:7" x14ac:dyDescent="0.25">
      <c r="A42" s="10" t="s">
        <v>235</v>
      </c>
      <c r="B42" s="18" t="s">
        <v>236</v>
      </c>
      <c r="C42" s="21"/>
      <c r="D42" s="34"/>
      <c r="E42" s="24"/>
      <c r="F42" s="9"/>
      <c r="G42" s="26"/>
    </row>
    <row r="43" spans="1:7" x14ac:dyDescent="0.25">
      <c r="A43" s="8" t="s">
        <v>237</v>
      </c>
      <c r="B43" s="17" t="s">
        <v>238</v>
      </c>
      <c r="C43" s="20"/>
      <c r="D43" s="33"/>
      <c r="E43" s="24"/>
      <c r="F43" s="9"/>
      <c r="G43" s="26"/>
    </row>
    <row r="44" spans="1:7" x14ac:dyDescent="0.25">
      <c r="A44" s="8" t="s">
        <v>171</v>
      </c>
      <c r="B44" s="17" t="s">
        <v>239</v>
      </c>
      <c r="C44" s="20"/>
      <c r="D44" s="33"/>
      <c r="E44" s="24"/>
      <c r="F44" s="9"/>
      <c r="G44" s="26"/>
    </row>
    <row r="45" spans="1:7" x14ac:dyDescent="0.25">
      <c r="A45" s="8" t="s">
        <v>240</v>
      </c>
      <c r="B45" s="20"/>
      <c r="C45" s="17" t="s">
        <v>241</v>
      </c>
      <c r="D45" s="33"/>
      <c r="E45" s="24"/>
      <c r="F45" s="9"/>
      <c r="G45" s="26"/>
    </row>
    <row r="46" spans="1:7" x14ac:dyDescent="0.25">
      <c r="A46" s="10"/>
      <c r="B46" s="18"/>
      <c r="C46" s="21"/>
      <c r="D46" s="34"/>
      <c r="E46" s="24"/>
      <c r="F46" s="9"/>
      <c r="G46" s="26"/>
    </row>
    <row r="47" spans="1:7" x14ac:dyDescent="0.25">
      <c r="A47" s="10"/>
      <c r="B47" s="18"/>
      <c r="C47" s="21"/>
      <c r="D47" s="34"/>
      <c r="E47" s="24"/>
      <c r="F47" s="9"/>
      <c r="G47" s="26"/>
    </row>
    <row r="48" spans="1:7" x14ac:dyDescent="0.25">
      <c r="A48" s="8"/>
      <c r="B48" s="17"/>
      <c r="C48" s="17"/>
      <c r="D48" s="32"/>
      <c r="E48" s="24"/>
      <c r="F48" s="9"/>
      <c r="G48" s="26"/>
    </row>
    <row r="49" spans="1:7" x14ac:dyDescent="0.25">
      <c r="B49" s="215" t="s">
        <v>242</v>
      </c>
      <c r="C49" s="216"/>
      <c r="D49" s="216"/>
      <c r="E49" s="12">
        <f>SUM(E13:E48)</f>
        <v>0</v>
      </c>
      <c r="F49" s="12">
        <f>SUM(F13:F48)</f>
        <v>0</v>
      </c>
      <c r="G49" s="12">
        <f>SUM(G13:G48)</f>
        <v>0</v>
      </c>
    </row>
    <row r="51" spans="1:7" x14ac:dyDescent="0.25">
      <c r="A51" t="s">
        <v>175</v>
      </c>
      <c r="B51" s="3"/>
      <c r="C51" s="3"/>
      <c r="D51" s="19"/>
      <c r="F51" s="151"/>
      <c r="G51" s="151"/>
    </row>
    <row r="52" spans="1:7" ht="15.75" x14ac:dyDescent="0.25">
      <c r="A52" s="62"/>
      <c r="C52" s="63"/>
      <c r="D52" s="63"/>
      <c r="E52" s="218"/>
      <c r="F52" s="218"/>
      <c r="G52" s="218"/>
    </row>
    <row r="53" spans="1:7" x14ac:dyDescent="0.25">
      <c r="A53" s="222"/>
      <c r="B53" s="223"/>
      <c r="C53" s="223"/>
      <c r="D53" s="224"/>
      <c r="E53" s="37" t="s">
        <v>1</v>
      </c>
      <c r="F53" s="7" t="s">
        <v>1</v>
      </c>
      <c r="G53" s="25" t="s">
        <v>1</v>
      </c>
    </row>
    <row r="54" spans="1:7" ht="15.75" thickBot="1" x14ac:dyDescent="0.3">
      <c r="A54" s="49" t="s">
        <v>176</v>
      </c>
      <c r="B54" s="50" t="s">
        <v>177</v>
      </c>
      <c r="C54" s="50" t="s">
        <v>178</v>
      </c>
      <c r="D54" s="64" t="s">
        <v>179</v>
      </c>
      <c r="E54" s="51" t="s">
        <v>2</v>
      </c>
      <c r="F54" s="52" t="s">
        <v>2</v>
      </c>
      <c r="G54" s="54" t="s">
        <v>2</v>
      </c>
    </row>
    <row r="55" spans="1:7" x14ac:dyDescent="0.25">
      <c r="A55" s="40" t="s">
        <v>181</v>
      </c>
      <c r="B55" s="38"/>
      <c r="C55" s="42">
        <v>600100</v>
      </c>
      <c r="D55" s="41"/>
      <c r="E55" s="43">
        <v>0</v>
      </c>
      <c r="F55" s="44"/>
      <c r="G55" s="45"/>
    </row>
    <row r="56" spans="1:7" x14ac:dyDescent="0.25">
      <c r="A56" s="28" t="s">
        <v>16</v>
      </c>
      <c r="B56" s="29" t="s">
        <v>209</v>
      </c>
      <c r="C56" s="38"/>
      <c r="D56" s="38"/>
      <c r="E56" s="24"/>
      <c r="F56" s="9"/>
      <c r="G56" s="26"/>
    </row>
    <row r="57" spans="1:7" x14ac:dyDescent="0.25">
      <c r="A57" s="28" t="s">
        <v>16</v>
      </c>
      <c r="B57" s="38"/>
      <c r="C57" s="27">
        <v>600501</v>
      </c>
      <c r="D57" s="38"/>
      <c r="E57" s="24"/>
      <c r="F57" s="9"/>
      <c r="G57" s="26"/>
    </row>
    <row r="58" spans="1:7" x14ac:dyDescent="0.25">
      <c r="A58" s="28" t="s">
        <v>182</v>
      </c>
      <c r="B58" s="29" t="s">
        <v>207</v>
      </c>
      <c r="C58" s="38"/>
      <c r="D58" s="38"/>
      <c r="E58" s="24"/>
      <c r="F58" s="9"/>
      <c r="G58" s="26"/>
    </row>
    <row r="59" spans="1:7" x14ac:dyDescent="0.25">
      <c r="A59" s="28" t="s">
        <v>182</v>
      </c>
      <c r="B59" s="38"/>
      <c r="C59" s="27">
        <v>600502</v>
      </c>
      <c r="D59" s="38"/>
      <c r="E59" s="24"/>
      <c r="F59" s="9"/>
      <c r="G59" s="26"/>
    </row>
    <row r="60" spans="1:7" x14ac:dyDescent="0.25">
      <c r="A60" s="28" t="s">
        <v>15</v>
      </c>
      <c r="B60" s="38"/>
      <c r="C60" s="38"/>
      <c r="D60" s="29" t="s">
        <v>211</v>
      </c>
      <c r="E60" s="24"/>
      <c r="F60" s="9"/>
      <c r="G60" s="26"/>
    </row>
    <row r="61" spans="1:7" x14ac:dyDescent="0.25">
      <c r="A61" s="28" t="s">
        <v>183</v>
      </c>
      <c r="B61" s="39"/>
      <c r="C61" s="38"/>
      <c r="D61" s="27">
        <v>610523</v>
      </c>
      <c r="E61" s="24"/>
      <c r="F61" s="9"/>
      <c r="G61" s="26"/>
    </row>
    <row r="62" spans="1:7" x14ac:dyDescent="0.25">
      <c r="A62" s="28" t="s">
        <v>184</v>
      </c>
      <c r="B62" s="39"/>
      <c r="C62" s="38"/>
      <c r="D62" s="27">
        <v>610529</v>
      </c>
      <c r="E62" s="24"/>
      <c r="F62" s="9"/>
      <c r="G62" s="26"/>
    </row>
    <row r="63" spans="1:7" x14ac:dyDescent="0.25">
      <c r="A63" s="28" t="s">
        <v>185</v>
      </c>
      <c r="B63" s="39"/>
      <c r="C63" s="38"/>
      <c r="D63" s="27">
        <v>610530</v>
      </c>
      <c r="E63" s="24"/>
      <c r="F63" s="9"/>
      <c r="G63" s="26"/>
    </row>
    <row r="64" spans="1:7" x14ac:dyDescent="0.25">
      <c r="A64" s="28" t="s">
        <v>186</v>
      </c>
      <c r="B64" s="39"/>
      <c r="C64" s="38"/>
      <c r="D64" s="27">
        <v>610531</v>
      </c>
      <c r="E64" s="24"/>
      <c r="F64" s="9"/>
      <c r="G64" s="26"/>
    </row>
    <row r="65" spans="1:7" x14ac:dyDescent="0.25">
      <c r="A65" s="28" t="s">
        <v>187</v>
      </c>
      <c r="B65" s="29" t="s">
        <v>243</v>
      </c>
      <c r="C65" s="38"/>
      <c r="D65" s="38"/>
      <c r="E65" s="24"/>
      <c r="F65" s="9"/>
      <c r="G65" s="26"/>
    </row>
    <row r="66" spans="1:7" x14ac:dyDescent="0.25">
      <c r="A66" s="28" t="s">
        <v>187</v>
      </c>
      <c r="B66" s="38"/>
      <c r="C66" s="27">
        <v>600504</v>
      </c>
      <c r="D66" s="38"/>
      <c r="E66" s="24"/>
      <c r="F66" s="9"/>
      <c r="G66" s="26"/>
    </row>
    <row r="67" spans="1:7" x14ac:dyDescent="0.25">
      <c r="A67" s="28" t="s">
        <v>188</v>
      </c>
      <c r="B67" s="29" t="s">
        <v>244</v>
      </c>
      <c r="C67" s="38"/>
      <c r="D67" s="38"/>
      <c r="E67" s="24"/>
      <c r="F67" s="9"/>
      <c r="G67" s="26"/>
    </row>
    <row r="68" spans="1:7" x14ac:dyDescent="0.25">
      <c r="A68" s="28" t="s">
        <v>189</v>
      </c>
      <c r="B68" s="29" t="s">
        <v>245</v>
      </c>
      <c r="C68" s="38"/>
      <c r="D68" s="38"/>
      <c r="E68" s="24"/>
      <c r="F68" s="9"/>
      <c r="G68" s="26"/>
    </row>
    <row r="69" spans="1:7" x14ac:dyDescent="0.25">
      <c r="A69" s="28" t="s">
        <v>190</v>
      </c>
      <c r="B69" s="29" t="s">
        <v>213</v>
      </c>
      <c r="C69" s="38"/>
      <c r="D69" s="38"/>
      <c r="E69" s="24"/>
      <c r="F69" s="9"/>
      <c r="G69" s="26"/>
    </row>
    <row r="70" spans="1:7" x14ac:dyDescent="0.25">
      <c r="A70" s="28" t="s">
        <v>191</v>
      </c>
      <c r="B70" s="29" t="s">
        <v>214</v>
      </c>
      <c r="C70" s="38"/>
      <c r="D70" s="38"/>
      <c r="E70" s="24"/>
      <c r="F70" s="9"/>
      <c r="G70" s="26"/>
    </row>
    <row r="71" spans="1:7" x14ac:dyDescent="0.25">
      <c r="A71" s="28" t="s">
        <v>192</v>
      </c>
      <c r="B71" s="29" t="s">
        <v>216</v>
      </c>
      <c r="C71" s="38"/>
      <c r="D71" s="38"/>
      <c r="E71" s="24"/>
      <c r="F71" s="9"/>
      <c r="G71" s="26"/>
    </row>
    <row r="72" spans="1:7" x14ac:dyDescent="0.25">
      <c r="A72" s="28" t="s">
        <v>193</v>
      </c>
      <c r="B72" s="29" t="s">
        <v>220</v>
      </c>
      <c r="C72" s="38"/>
      <c r="D72" s="38"/>
      <c r="E72" s="24"/>
      <c r="F72" s="9"/>
      <c r="G72" s="26"/>
    </row>
    <row r="73" spans="1:7" x14ac:dyDescent="0.25">
      <c r="A73" s="28" t="s">
        <v>194</v>
      </c>
      <c r="B73" s="29" t="s">
        <v>221</v>
      </c>
      <c r="C73" s="38"/>
      <c r="D73" s="38"/>
      <c r="E73" s="24"/>
      <c r="F73" s="9"/>
      <c r="G73" s="26"/>
    </row>
    <row r="74" spans="1:7" x14ac:dyDescent="0.25">
      <c r="A74" s="28" t="s">
        <v>195</v>
      </c>
      <c r="B74" s="29" t="s">
        <v>222</v>
      </c>
      <c r="C74" s="38"/>
      <c r="D74" s="38"/>
      <c r="E74" s="24"/>
      <c r="F74" s="9"/>
      <c r="G74" s="26"/>
    </row>
    <row r="75" spans="1:7" x14ac:dyDescent="0.25">
      <c r="A75" s="28" t="s">
        <v>196</v>
      </c>
      <c r="B75" s="29" t="s">
        <v>224</v>
      </c>
      <c r="C75" s="38"/>
      <c r="D75" s="38"/>
      <c r="E75" s="24"/>
      <c r="F75" s="9"/>
      <c r="G75" s="26"/>
    </row>
    <row r="76" spans="1:7" x14ac:dyDescent="0.25">
      <c r="A76" s="28" t="s">
        <v>166</v>
      </c>
      <c r="B76" s="29" t="s">
        <v>246</v>
      </c>
      <c r="C76" s="38"/>
      <c r="D76" s="38"/>
      <c r="E76" s="24"/>
      <c r="F76" s="9"/>
      <c r="G76" s="26"/>
    </row>
    <row r="77" spans="1:7" x14ac:dyDescent="0.25">
      <c r="A77" s="28" t="s">
        <v>166</v>
      </c>
      <c r="B77" s="38"/>
      <c r="C77" s="27">
        <v>600329</v>
      </c>
      <c r="D77" s="38"/>
      <c r="E77" s="24"/>
      <c r="F77" s="9"/>
      <c r="G77" s="26"/>
    </row>
    <row r="78" spans="1:7" x14ac:dyDescent="0.25">
      <c r="A78" s="28" t="s">
        <v>171</v>
      </c>
      <c r="B78" s="38"/>
      <c r="C78" s="27">
        <v>600510</v>
      </c>
      <c r="D78" s="38"/>
      <c r="E78" s="24"/>
      <c r="F78" s="9"/>
      <c r="G78" s="26"/>
    </row>
    <row r="79" spans="1:7" x14ac:dyDescent="0.25">
      <c r="A79" s="28" t="s">
        <v>171</v>
      </c>
      <c r="B79" s="27">
        <v>690630</v>
      </c>
      <c r="C79" s="38"/>
      <c r="D79" s="38"/>
      <c r="E79" s="24"/>
      <c r="F79" s="9"/>
      <c r="G79" s="26"/>
    </row>
    <row r="80" spans="1:7" x14ac:dyDescent="0.25">
      <c r="B80" s="215" t="s">
        <v>1</v>
      </c>
      <c r="C80" s="216"/>
      <c r="D80" s="219"/>
      <c r="E80" s="11">
        <f>SUM(E55:E79)</f>
        <v>0</v>
      </c>
      <c r="F80" s="11">
        <f t="shared" ref="F80:G80" si="0">SUM(F55:F79)</f>
        <v>0</v>
      </c>
      <c r="G80" s="11">
        <f t="shared" si="0"/>
        <v>0</v>
      </c>
    </row>
    <row r="82" spans="1:7" x14ac:dyDescent="0.25">
      <c r="F82" s="151"/>
      <c r="G82" s="151"/>
    </row>
    <row r="83" spans="1:7" ht="16.5" thickBot="1" x14ac:dyDescent="0.3">
      <c r="E83" s="218"/>
      <c r="F83" s="218"/>
      <c r="G83" s="218"/>
    </row>
    <row r="84" spans="1:7" x14ac:dyDescent="0.25">
      <c r="A84" s="220" t="s">
        <v>247</v>
      </c>
      <c r="B84" s="221"/>
      <c r="C84" s="221"/>
      <c r="D84" s="221"/>
      <c r="E84" s="46" t="s">
        <v>1</v>
      </c>
      <c r="F84" s="47" t="s">
        <v>1</v>
      </c>
      <c r="G84" s="48" t="s">
        <v>1</v>
      </c>
    </row>
    <row r="85" spans="1:7" ht="15.75" thickBot="1" x14ac:dyDescent="0.3">
      <c r="A85" s="49" t="s">
        <v>248</v>
      </c>
      <c r="B85" s="50" t="s">
        <v>177</v>
      </c>
      <c r="C85" s="50" t="s">
        <v>178</v>
      </c>
      <c r="D85" s="50" t="s">
        <v>179</v>
      </c>
      <c r="E85" s="51" t="s">
        <v>2</v>
      </c>
      <c r="F85" s="52" t="s">
        <v>2</v>
      </c>
      <c r="G85" s="53" t="s">
        <v>2</v>
      </c>
    </row>
    <row r="86" spans="1:7" x14ac:dyDescent="0.25">
      <c r="A86" s="40" t="s">
        <v>181</v>
      </c>
      <c r="B86" s="41"/>
      <c r="C86" s="42">
        <v>600100</v>
      </c>
      <c r="D86" s="41"/>
      <c r="E86" s="43">
        <v>0</v>
      </c>
      <c r="F86" s="44"/>
      <c r="G86" s="45"/>
    </row>
    <row r="87" spans="1:7" x14ac:dyDescent="0.25">
      <c r="A87" s="28" t="s">
        <v>16</v>
      </c>
      <c r="B87" s="41"/>
      <c r="C87" s="27">
        <v>600501</v>
      </c>
      <c r="D87" s="41"/>
      <c r="E87" s="43"/>
      <c r="F87" s="44"/>
      <c r="G87" s="45"/>
    </row>
    <row r="88" spans="1:7" x14ac:dyDescent="0.25">
      <c r="A88" s="28" t="s">
        <v>16</v>
      </c>
      <c r="B88" s="29" t="s">
        <v>209</v>
      </c>
      <c r="C88" s="38"/>
      <c r="D88" s="38"/>
      <c r="E88" s="24"/>
      <c r="F88" s="9"/>
      <c r="G88" s="26"/>
    </row>
    <row r="89" spans="1:7" x14ac:dyDescent="0.25">
      <c r="B89" s="215" t="s">
        <v>1</v>
      </c>
      <c r="C89" s="216"/>
      <c r="D89" s="219"/>
      <c r="E89" s="11">
        <f>SUM(E86:E88)</f>
        <v>0</v>
      </c>
      <c r="F89" s="11">
        <f t="shared" ref="F89:G89" si="1">SUM(F86:F88)</f>
        <v>0</v>
      </c>
      <c r="G89" s="11">
        <f t="shared" si="1"/>
        <v>0</v>
      </c>
    </row>
    <row r="91" spans="1:7" ht="16.5" thickBot="1" x14ac:dyDescent="0.3">
      <c r="E91" s="218"/>
      <c r="F91" s="218"/>
      <c r="G91" s="218"/>
    </row>
    <row r="92" spans="1:7" x14ac:dyDescent="0.25">
      <c r="A92" s="220" t="s">
        <v>247</v>
      </c>
      <c r="B92" s="221"/>
      <c r="C92" s="221"/>
      <c r="D92" s="221"/>
      <c r="E92" s="37" t="s">
        <v>1</v>
      </c>
      <c r="F92" s="7" t="s">
        <v>1</v>
      </c>
      <c r="G92" s="25" t="s">
        <v>1</v>
      </c>
    </row>
    <row r="93" spans="1:7" ht="15.75" thickBot="1" x14ac:dyDescent="0.3">
      <c r="A93" s="49" t="s">
        <v>176</v>
      </c>
      <c r="B93" s="50" t="s">
        <v>177</v>
      </c>
      <c r="C93" s="50" t="s">
        <v>178</v>
      </c>
      <c r="D93" s="50" t="s">
        <v>179</v>
      </c>
      <c r="E93" s="51" t="s">
        <v>2</v>
      </c>
      <c r="F93" s="52" t="s">
        <v>2</v>
      </c>
      <c r="G93" s="53" t="s">
        <v>2</v>
      </c>
    </row>
    <row r="94" spans="1:7" x14ac:dyDescent="0.25">
      <c r="A94" s="40" t="s">
        <v>181</v>
      </c>
      <c r="B94" s="41"/>
      <c r="C94" s="42">
        <v>600100</v>
      </c>
      <c r="D94" s="41"/>
      <c r="E94" s="43"/>
      <c r="F94" s="44"/>
      <c r="G94" s="45"/>
    </row>
    <row r="95" spans="1:7" x14ac:dyDescent="0.25">
      <c r="A95" s="28" t="s">
        <v>16</v>
      </c>
      <c r="B95" s="41"/>
      <c r="C95" s="27">
        <v>600501</v>
      </c>
      <c r="D95" s="41"/>
      <c r="E95" s="43"/>
      <c r="F95" s="44"/>
      <c r="G95" s="45"/>
    </row>
    <row r="96" spans="1:7" x14ac:dyDescent="0.25">
      <c r="A96" s="28" t="s">
        <v>16</v>
      </c>
      <c r="B96" s="29" t="s">
        <v>209</v>
      </c>
      <c r="C96" s="38"/>
      <c r="D96" s="38"/>
      <c r="E96" s="24"/>
      <c r="F96" s="9"/>
      <c r="G96" s="26"/>
    </row>
    <row r="97" spans="1:7" x14ac:dyDescent="0.25">
      <c r="B97" s="215" t="s">
        <v>1</v>
      </c>
      <c r="C97" s="216"/>
      <c r="D97" s="219"/>
      <c r="E97" s="11">
        <f>SUM(E94:E96)</f>
        <v>0</v>
      </c>
      <c r="F97" s="11">
        <f t="shared" ref="F97:G97" si="2">SUM(F94:F96)</f>
        <v>0</v>
      </c>
      <c r="G97" s="11">
        <f t="shared" si="2"/>
        <v>0</v>
      </c>
    </row>
    <row r="98" spans="1:7" ht="15.75" thickBot="1" x14ac:dyDescent="0.3"/>
    <row r="99" spans="1:7" ht="16.5" thickBot="1" x14ac:dyDescent="0.3">
      <c r="C99" s="155"/>
      <c r="D99" s="152" t="s">
        <v>198</v>
      </c>
      <c r="E99" s="153">
        <f>+E80+E89+E96</f>
        <v>0</v>
      </c>
      <c r="F99" s="153">
        <f t="shared" ref="F99:G99" si="3">+F80+F89+F96</f>
        <v>0</v>
      </c>
      <c r="G99" s="154">
        <f t="shared" si="3"/>
        <v>0</v>
      </c>
    </row>
    <row r="100" spans="1:7" x14ac:dyDescent="0.25">
      <c r="B100" s="58"/>
      <c r="C100" s="58"/>
      <c r="D100" s="59"/>
      <c r="E100" s="60"/>
    </row>
    <row r="102" spans="1:7" x14ac:dyDescent="0.25">
      <c r="A102" s="65" t="s">
        <v>199</v>
      </c>
      <c r="B102" s="66"/>
      <c r="C102" s="66"/>
      <c r="D102" s="67"/>
      <c r="E102" s="66"/>
      <c r="F102" s="68" t="s">
        <v>200</v>
      </c>
      <c r="G102" s="66"/>
    </row>
    <row r="103" spans="1:7" x14ac:dyDescent="0.25">
      <c r="A103" s="65"/>
      <c r="F103" s="1"/>
      <c r="G103" s="1"/>
    </row>
    <row r="104" spans="1:7" x14ac:dyDescent="0.25">
      <c r="A104" s="65"/>
      <c r="F104" s="1"/>
      <c r="G104" s="1"/>
    </row>
    <row r="105" spans="1:7" x14ac:dyDescent="0.25">
      <c r="A105" s="65" t="s">
        <v>278</v>
      </c>
      <c r="B105" s="66"/>
      <c r="C105" s="66"/>
      <c r="D105" s="67"/>
      <c r="E105" s="66"/>
      <c r="F105" s="68" t="s">
        <v>200</v>
      </c>
      <c r="G105" s="66"/>
    </row>
  </sheetData>
  <sortState xmlns:xlrd2="http://schemas.microsoft.com/office/spreadsheetml/2017/richdata2" ref="A27:D45">
    <sortCondition ref="B27:B45"/>
  </sortState>
  <mergeCells count="16">
    <mergeCell ref="E52:G52"/>
    <mergeCell ref="E83:G83"/>
    <mergeCell ref="E91:G91"/>
    <mergeCell ref="B97:D97"/>
    <mergeCell ref="A84:D84"/>
    <mergeCell ref="B89:D89"/>
    <mergeCell ref="A92:D92"/>
    <mergeCell ref="A53:D53"/>
    <mergeCell ref="B80:D80"/>
    <mergeCell ref="E3:G3"/>
    <mergeCell ref="A5:D5"/>
    <mergeCell ref="A6:D6"/>
    <mergeCell ref="A8:D8"/>
    <mergeCell ref="B49:D49"/>
    <mergeCell ref="A9:D9"/>
    <mergeCell ref="A11:D11"/>
  </mergeCells>
  <pageMargins left="0.7" right="0.7" top="0.5" bottom="0.5" header="0.3" footer="0.3"/>
  <pageSetup scale="8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936BC3-E7BC-435A-B77F-A2DDD1002D27}">
          <x14:formula1>
            <xm:f>'Drop down list'!$D$2:$D$3</xm:f>
          </x14:formula1>
          <xm:sqref>E10 F10 G10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0DAF-FB7E-43C1-B316-9CDCEFEB45E1}">
  <sheetPr>
    <pageSetUpPr fitToPage="1"/>
  </sheetPr>
  <dimension ref="A1:G30"/>
  <sheetViews>
    <sheetView zoomScale="110" zoomScaleNormal="110" workbookViewId="0">
      <selection activeCell="G10" sqref="G10"/>
    </sheetView>
  </sheetViews>
  <sheetFormatPr defaultRowHeight="15" x14ac:dyDescent="0.25"/>
  <cols>
    <col min="1" max="1" width="28.85546875" customWidth="1"/>
    <col min="2" max="2" width="14.42578125" style="1" customWidth="1"/>
    <col min="3" max="3" width="13.140625" style="1" customWidth="1"/>
    <col min="4" max="4" width="12.140625" style="13" bestFit="1" customWidth="1"/>
    <col min="5" max="5" width="15.140625" style="1" customWidth="1"/>
    <col min="6" max="7" width="14.5703125" style="3" customWidth="1"/>
  </cols>
  <sheetData>
    <row r="1" spans="1:7" ht="15.75" x14ac:dyDescent="0.25">
      <c r="B1" s="4"/>
      <c r="C1" s="4"/>
      <c r="D1" s="5"/>
    </row>
    <row r="2" spans="1:7" ht="15.75" thickBot="1" x14ac:dyDescent="0.3">
      <c r="B2" s="6"/>
      <c r="C2" s="6"/>
      <c r="D2" s="6"/>
      <c r="E2" s="159" t="s">
        <v>280</v>
      </c>
    </row>
    <row r="3" spans="1:7" x14ac:dyDescent="0.25">
      <c r="E3" s="213" t="s">
        <v>290</v>
      </c>
      <c r="F3" s="213"/>
      <c r="G3" s="213"/>
    </row>
    <row r="4" spans="1:7" x14ac:dyDescent="0.25">
      <c r="E4" s="37" t="s">
        <v>1</v>
      </c>
      <c r="F4" s="7" t="s">
        <v>1</v>
      </c>
      <c r="G4" s="25" t="s">
        <v>1</v>
      </c>
    </row>
    <row r="5" spans="1:7" x14ac:dyDescent="0.25">
      <c r="A5" s="214" t="s">
        <v>286</v>
      </c>
      <c r="B5" s="214"/>
      <c r="C5" s="214"/>
      <c r="D5" s="214"/>
      <c r="E5" s="37" t="s">
        <v>2</v>
      </c>
      <c r="F5" s="7" t="s">
        <v>2</v>
      </c>
      <c r="G5" s="25" t="s">
        <v>2</v>
      </c>
    </row>
    <row r="6" spans="1:7" x14ac:dyDescent="0.25">
      <c r="A6" s="190" t="s">
        <v>3</v>
      </c>
      <c r="B6" s="190"/>
      <c r="C6" s="190"/>
      <c r="D6" s="191"/>
      <c r="E6" s="30"/>
      <c r="F6" s="36"/>
      <c r="G6" s="31"/>
    </row>
    <row r="7" spans="1:7" x14ac:dyDescent="0.25">
      <c r="A7" s="157"/>
      <c r="B7" s="157"/>
      <c r="C7" s="157"/>
      <c r="D7" s="158" t="s">
        <v>266</v>
      </c>
      <c r="E7" s="30"/>
      <c r="F7" s="36"/>
      <c r="G7" s="31"/>
    </row>
    <row r="8" spans="1:7" x14ac:dyDescent="0.25">
      <c r="A8" s="192" t="s">
        <v>4</v>
      </c>
      <c r="B8" s="192"/>
      <c r="C8" s="192"/>
      <c r="D8" s="193"/>
      <c r="E8" s="138"/>
      <c r="F8" s="139"/>
      <c r="G8" s="140"/>
    </row>
    <row r="9" spans="1:7" x14ac:dyDescent="0.25">
      <c r="A9" s="182" t="s">
        <v>203</v>
      </c>
      <c r="B9" s="183"/>
      <c r="C9" s="183"/>
      <c r="D9" s="184"/>
      <c r="E9" s="172" t="s">
        <v>204</v>
      </c>
      <c r="F9" s="173" t="s">
        <v>204</v>
      </c>
      <c r="G9" s="174" t="s">
        <v>204</v>
      </c>
    </row>
    <row r="10" spans="1:7" ht="15.75" thickBot="1" x14ac:dyDescent="0.3">
      <c r="A10" s="185" t="s">
        <v>287</v>
      </c>
      <c r="B10" s="186"/>
      <c r="C10" s="186"/>
      <c r="D10" s="187"/>
      <c r="E10" s="146"/>
      <c r="F10" s="144"/>
      <c r="G10" s="145"/>
    </row>
    <row r="11" spans="1:7" ht="15.75" thickBot="1" x14ac:dyDescent="0.3">
      <c r="A11" s="157"/>
      <c r="B11" s="157"/>
      <c r="C11" s="157"/>
      <c r="D11" s="158" t="s">
        <v>283</v>
      </c>
      <c r="E11" s="169"/>
      <c r="F11" s="170"/>
      <c r="G11" s="171"/>
    </row>
    <row r="12" spans="1:7" x14ac:dyDescent="0.25">
      <c r="A12" s="220" t="s">
        <v>247</v>
      </c>
      <c r="B12" s="221"/>
      <c r="C12" s="221"/>
      <c r="D12" s="221"/>
      <c r="E12" s="46" t="s">
        <v>1</v>
      </c>
      <c r="F12" s="47" t="s">
        <v>1</v>
      </c>
      <c r="G12" s="48" t="s">
        <v>1</v>
      </c>
    </row>
    <row r="13" spans="1:7" ht="15.75" thickBot="1" x14ac:dyDescent="0.3">
      <c r="A13" s="69" t="s">
        <v>248</v>
      </c>
      <c r="B13" s="50" t="s">
        <v>177</v>
      </c>
      <c r="C13" s="50" t="s">
        <v>178</v>
      </c>
      <c r="D13" s="50" t="s">
        <v>179</v>
      </c>
      <c r="E13" s="51" t="s">
        <v>2</v>
      </c>
      <c r="F13" s="52" t="s">
        <v>2</v>
      </c>
      <c r="G13" s="53" t="s">
        <v>2</v>
      </c>
    </row>
    <row r="14" spans="1:7" x14ac:dyDescent="0.25">
      <c r="A14" s="165" t="s">
        <v>284</v>
      </c>
      <c r="B14" s="166"/>
      <c r="C14" s="167">
        <v>600103</v>
      </c>
      <c r="D14" s="168"/>
      <c r="E14" s="43"/>
      <c r="F14" s="44"/>
      <c r="G14" s="45"/>
    </row>
    <row r="15" spans="1:7" x14ac:dyDescent="0.25">
      <c r="A15" s="165" t="s">
        <v>285</v>
      </c>
      <c r="B15" s="166"/>
      <c r="C15" s="167">
        <v>600329</v>
      </c>
      <c r="D15" s="168"/>
      <c r="E15" s="43"/>
      <c r="F15" s="44"/>
      <c r="G15" s="45"/>
    </row>
    <row r="16" spans="1:7" x14ac:dyDescent="0.25">
      <c r="B16" s="215" t="s">
        <v>1</v>
      </c>
      <c r="C16" s="216"/>
      <c r="D16" s="219"/>
      <c r="E16" s="11">
        <f>SUM(E14:E15)</f>
        <v>0</v>
      </c>
      <c r="F16" s="11">
        <f t="shared" ref="F16:G16" si="0">SUM(F14:F15)</f>
        <v>0</v>
      </c>
      <c r="G16" s="11">
        <f t="shared" si="0"/>
        <v>0</v>
      </c>
    </row>
    <row r="17" spans="1:7" x14ac:dyDescent="0.25">
      <c r="F17" s="151"/>
      <c r="G17" s="151"/>
    </row>
    <row r="18" spans="1:7" ht="16.5" thickBot="1" x14ac:dyDescent="0.3">
      <c r="E18" s="218"/>
      <c r="F18" s="218"/>
      <c r="G18" s="218"/>
    </row>
    <row r="19" spans="1:7" x14ac:dyDescent="0.25">
      <c r="A19" s="220" t="s">
        <v>247</v>
      </c>
      <c r="B19" s="221"/>
      <c r="C19" s="221"/>
      <c r="D19" s="221"/>
      <c r="E19" s="46" t="s">
        <v>1</v>
      </c>
      <c r="F19" s="47" t="s">
        <v>1</v>
      </c>
      <c r="G19" s="48" t="s">
        <v>1</v>
      </c>
    </row>
    <row r="20" spans="1:7" ht="15.75" thickBot="1" x14ac:dyDescent="0.3">
      <c r="A20" s="69" t="s">
        <v>197</v>
      </c>
      <c r="B20" s="50" t="s">
        <v>177</v>
      </c>
      <c r="C20" s="50" t="s">
        <v>178</v>
      </c>
      <c r="D20" s="50" t="s">
        <v>179</v>
      </c>
      <c r="E20" s="51" t="s">
        <v>2</v>
      </c>
      <c r="F20" s="52" t="s">
        <v>2</v>
      </c>
      <c r="G20" s="53" t="s">
        <v>2</v>
      </c>
    </row>
    <row r="21" spans="1:7" x14ac:dyDescent="0.25">
      <c r="A21" s="40" t="s">
        <v>181</v>
      </c>
      <c r="B21" s="41"/>
      <c r="C21" s="42">
        <v>600100</v>
      </c>
      <c r="D21" s="41"/>
      <c r="E21" s="43"/>
      <c r="F21" s="44"/>
      <c r="G21" s="45"/>
    </row>
    <row r="22" spans="1:7" x14ac:dyDescent="0.25">
      <c r="B22" s="215" t="s">
        <v>1</v>
      </c>
      <c r="C22" s="216"/>
      <c r="D22" s="219"/>
      <c r="E22" s="11">
        <f>+E21</f>
        <v>0</v>
      </c>
      <c r="F22" s="11">
        <f t="shared" ref="F22:G22" si="1">SUM(F21:F21)</f>
        <v>0</v>
      </c>
      <c r="G22" s="11">
        <f t="shared" si="1"/>
        <v>0</v>
      </c>
    </row>
    <row r="24" spans="1:7" ht="15.75" x14ac:dyDescent="0.25">
      <c r="D24" s="75" t="s">
        <v>198</v>
      </c>
      <c r="E24" s="61">
        <f>+E16+E22</f>
        <v>0</v>
      </c>
      <c r="F24" s="61">
        <f>+F16+F22</f>
        <v>0</v>
      </c>
      <c r="G24" s="61">
        <f>+G16+G22</f>
        <v>0</v>
      </c>
    </row>
    <row r="25" spans="1:7" x14ac:dyDescent="0.25">
      <c r="B25" s="58"/>
      <c r="C25" s="58"/>
      <c r="D25" s="59"/>
      <c r="E25" s="60"/>
    </row>
    <row r="27" spans="1:7" x14ac:dyDescent="0.25">
      <c r="A27" s="65" t="s">
        <v>199</v>
      </c>
      <c r="B27" s="66"/>
      <c r="C27" s="66"/>
      <c r="D27" s="67"/>
      <c r="E27" s="66"/>
      <c r="F27" s="68" t="s">
        <v>200</v>
      </c>
      <c r="G27" s="66"/>
    </row>
    <row r="28" spans="1:7" x14ac:dyDescent="0.25">
      <c r="A28" s="65"/>
      <c r="F28" s="1"/>
      <c r="G28" s="1"/>
    </row>
    <row r="29" spans="1:7" x14ac:dyDescent="0.25">
      <c r="A29" s="65"/>
      <c r="F29" s="1"/>
      <c r="G29" s="1"/>
    </row>
    <row r="30" spans="1:7" s="2" customFormat="1" x14ac:dyDescent="0.25">
      <c r="A30" s="65" t="s">
        <v>278</v>
      </c>
      <c r="B30" s="66"/>
      <c r="C30" s="66"/>
      <c r="D30" s="67"/>
      <c r="E30" s="66"/>
      <c r="F30" s="68" t="s">
        <v>200</v>
      </c>
      <c r="G30" s="66"/>
    </row>
  </sheetData>
  <mergeCells count="11">
    <mergeCell ref="B16:D16"/>
    <mergeCell ref="E18:G18"/>
    <mergeCell ref="A19:D19"/>
    <mergeCell ref="B22:D22"/>
    <mergeCell ref="E3:G3"/>
    <mergeCell ref="A5:D5"/>
    <mergeCell ref="A6:D6"/>
    <mergeCell ref="A8:D8"/>
    <mergeCell ref="A12:D12"/>
    <mergeCell ref="A9:D9"/>
    <mergeCell ref="A10:D10"/>
  </mergeCells>
  <pageMargins left="0.7" right="0.7" top="0.75" bottom="0.75" header="0.3" footer="0.3"/>
  <pageSetup scale="5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272ABB-F980-400D-9EF4-6EA4D1FD9B6B}">
          <x14:formula1>
            <xm:f>'Drop down list'!$D$2:$D$3</xm:f>
          </x14:formula1>
          <xm:sqref>E10:G11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D3"/>
  <sheetViews>
    <sheetView workbookViewId="0">
      <selection activeCell="J30" sqref="J30"/>
    </sheetView>
  </sheetViews>
  <sheetFormatPr defaultRowHeight="15" x14ac:dyDescent="0.25"/>
  <sheetData>
    <row r="2" spans="4:4" x14ac:dyDescent="0.25">
      <c r="D2" t="s">
        <v>249</v>
      </c>
    </row>
    <row r="3" spans="4:4" x14ac:dyDescent="0.25">
      <c r="D3" t="s">
        <v>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95B127-232C-45F8-A1B7-48425353CD60}"/>
</file>

<file path=customXml/itemProps2.xml><?xml version="1.0" encoding="utf-8"?>
<ds:datastoreItem xmlns:ds="http://schemas.openxmlformats.org/officeDocument/2006/customXml" ds:itemID="{134D1A27-48FA-4676-A83F-30D9E564ECE4}">
  <ds:schemaRefs>
    <ds:schemaRef ds:uri="http://schemas.microsoft.com/office/2006/metadata/properties"/>
    <ds:schemaRef ds:uri="http://schemas.microsoft.com/office/infopath/2007/PartnerControls"/>
    <ds:schemaRef ds:uri="d4886c44-a51b-4df7-82bb-a9b67f3e62b5"/>
    <ds:schemaRef ds:uri="eb876a86-b78c-4ad9-8144-8ff7874ca419"/>
    <ds:schemaRef ds:uri="d111b163-c385-484d-92ba-d25e0d2256c3"/>
    <ds:schemaRef ds:uri="8473d98b-6bca-4180-8f50-eea90cabede2"/>
  </ds:schemaRefs>
</ds:datastoreItem>
</file>

<file path=customXml/itemProps3.xml><?xml version="1.0" encoding="utf-8"?>
<ds:datastoreItem xmlns:ds="http://schemas.openxmlformats.org/officeDocument/2006/customXml" ds:itemID="{D4A2333F-E73C-439E-87DF-A20F101AB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Respond</vt:lpstr>
      <vt:lpstr>Construction</vt:lpstr>
      <vt:lpstr>Program</vt:lpstr>
      <vt:lpstr>Pre-Award</vt:lpstr>
      <vt:lpstr>Drop down list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Charlie Horvath</dc:creator>
  <cp:keywords/>
  <dc:description/>
  <cp:lastModifiedBy>Salmeron Roben, Antonella</cp:lastModifiedBy>
  <cp:revision/>
  <dcterms:created xsi:type="dcterms:W3CDTF">2015-08-11T19:03:24Z</dcterms:created>
  <dcterms:modified xsi:type="dcterms:W3CDTF">2026-01-26T23:21:13Z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  <property fmtid="{D5CDD505-2E9C-101B-9397-08002B2CF9AE}" pid="3" name="AuthorIds_UIVersion_1024">
    <vt:lpwstr>12</vt:lpwstr>
  </property>
  <property fmtid="{D5CDD505-2E9C-101B-9397-08002B2CF9AE}" pid="4" name="AuthorIds_UIVersion_6656">
    <vt:lpwstr>12</vt:lpwstr>
  </property>
  <property fmtid="{D5CDD505-2E9C-101B-9397-08002B2CF9AE}" pid="5" name="MediaServiceImageTags">
    <vt:lpwstr/>
  </property>
</Properties>
</file>